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0" windowHeight="8445" activeTab="2"/>
  </bookViews>
  <sheets>
    <sheet name="ค่าสถิติO-NET" sheetId="1" r:id="rId1"/>
    <sheet name="Summary-ช่วงชั้น3(ม.3)" sheetId="2" r:id="rId2"/>
    <sheet name="เรียง" sheetId="3" r:id="rId3"/>
  </sheets>
  <externalReferences>
    <externalReference r:id="rId6"/>
    <externalReference r:id="rId7"/>
  </externalReferences>
  <definedNames>
    <definedName name="_xlnm.Print_Titles" localSheetId="1">'Summary-ช่วงชั้น3(ม.3)'!$A:$E,'Summary-ช่วงชั้น3(ม.3)'!$4:$6</definedName>
    <definedName name="ScoreOnet" localSheetId="1">#REF!</definedName>
    <definedName name="ScoreOnet" localSheetId="0">#REF!</definedName>
    <definedName name="ScoreOnet">#REF!</definedName>
  </definedNames>
  <calcPr fullCalcOnLoad="1"/>
</workbook>
</file>

<file path=xl/sharedStrings.xml><?xml version="1.0" encoding="utf-8"?>
<sst xmlns="http://schemas.openxmlformats.org/spreadsheetml/2006/main" count="916" uniqueCount="231">
  <si>
    <t>บ้านป่าไร่</t>
  </si>
  <si>
    <t>ภาษาไทย</t>
  </si>
  <si>
    <t>ภาษาอังกฤษ</t>
  </si>
  <si>
    <t>คณิตศาสตร์</t>
  </si>
  <si>
    <t>วิทยาศาสตร์</t>
  </si>
  <si>
    <t>สุขศึกษา</t>
  </si>
  <si>
    <t>ศิลปะ</t>
  </si>
  <si>
    <t>ร่มเกล้า</t>
  </si>
  <si>
    <t xml:space="preserve">ช่วงชั้นที่ 2 (ป.6)  </t>
  </si>
  <si>
    <t>ลำดับ</t>
  </si>
  <si>
    <t>ชื่อวิชา</t>
  </si>
  <si>
    <t>#ผู้เข้าสอบ (n)</t>
  </si>
  <si>
    <t>คะแนนต่ำสุด</t>
  </si>
  <si>
    <t>คะแนนสูงสุด</t>
  </si>
  <si>
    <t>ค่าเฉลี่ย</t>
  </si>
  <si>
    <t>SD.</t>
  </si>
  <si>
    <t>ขีดจำกัดล่าง</t>
  </si>
  <si>
    <t>สังคมศึกษา</t>
  </si>
  <si>
    <t>การงานอาชีพ</t>
  </si>
  <si>
    <t>ช่วงชั้นที่ 3 (ม.3)</t>
  </si>
  <si>
    <t>ช่วงชั้นที่ 4 (ม.6)</t>
  </si>
  <si>
    <r>
      <t>หมายเหตุ</t>
    </r>
    <r>
      <rPr>
        <sz val="14"/>
        <color indexed="8"/>
        <rFont val="BrowalliaUPC"/>
        <family val="2"/>
      </rPr>
      <t xml:space="preserve">  </t>
    </r>
  </si>
  <si>
    <t xml:space="preserve">ค่าขีดจำกัดล่าง คำนวนจากที่ กพพ. กำหนด คือ </t>
  </si>
  <si>
    <t>(ที่มาข้อมูล : สถาบันทดสอบทางการศึกษาแห่งชาติ (องค์การมหาชน))</t>
  </si>
  <si>
    <t>รหัสโรงเรียน</t>
  </si>
  <si>
    <t>ชื่อโรงเรียน</t>
  </si>
  <si>
    <t>อำเภอ/เขต</t>
  </si>
  <si>
    <t>จังหวัด</t>
  </si>
  <si>
    <t>วิชาภาษาไทย</t>
  </si>
  <si>
    <t>วิชาคณิตศาสตร์</t>
  </si>
  <si>
    <t>วิชาวิทยาศาสตร์</t>
  </si>
  <si>
    <t>วิชาสังคมศึกษา</t>
  </si>
  <si>
    <t>วิชาสุขศึกษา</t>
  </si>
  <si>
    <t>วิชาศิลปะ</t>
  </si>
  <si>
    <t>วิชาการงานอาชีพ</t>
  </si>
  <si>
    <t>วิชาภาษาอังกฤษ</t>
  </si>
  <si>
    <t xml:space="preserve"> (สป.)</t>
  </si>
  <si>
    <t>#ผู้ได้คะแนน&gt;=</t>
  </si>
  <si>
    <t>#ผู้เข้าสอบ</t>
  </si>
  <si>
    <t>ทั้งหมด</t>
  </si>
  <si>
    <t>สรุปค่าสถิติพื้นฐานคะแนนสอบทางการศึกษาแห่งชาติ (O-NET) ประจำปีการศึกษา 2554</t>
  </si>
  <si>
    <t>ผลการสอบ O-NET ช่วงชั้นที่ 3 (ม.3) จำนวน 8 กลุ่มสาระวิชาของสถานศึกษาระดับขั้นพื้นฐาน ประจำปีการศึกษา 2554</t>
  </si>
  <si>
    <t>หนองแวงวิทยาคม</t>
  </si>
  <si>
    <t>1049012001</t>
  </si>
  <si>
    <t>มุกดาหาร</t>
  </si>
  <si>
    <t>เมืองมุกดาหาร</t>
  </si>
  <si>
    <t>1049012002</t>
  </si>
  <si>
    <t>นาโสกวิทยาคาร</t>
  </si>
  <si>
    <t>1049012003</t>
  </si>
  <si>
    <t>ผึ่งแดดวิทยาคาร</t>
  </si>
  <si>
    <t>1049012004</t>
  </si>
  <si>
    <t>นวมินทราชูทิศ อีสาน</t>
  </si>
  <si>
    <t>1049012005</t>
  </si>
  <si>
    <t>คำป่าหลายสรรพวิทย์</t>
  </si>
  <si>
    <t>1049012006</t>
  </si>
  <si>
    <t>ดงเย็นวิทยาคม</t>
  </si>
  <si>
    <t>1049012007</t>
  </si>
  <si>
    <t>นาวาราชกิจพิทยานุสรณ์</t>
  </si>
  <si>
    <t>1049012008</t>
  </si>
  <si>
    <t>มุกดาวิทยานุกูล</t>
  </si>
  <si>
    <t>1049012009</t>
  </si>
  <si>
    <t>จุฬาภรณราชวิทยาลัย มุกดาหาร</t>
  </si>
  <si>
    <t>1049012010</t>
  </si>
  <si>
    <t>ดงมอนวิทยาคม</t>
  </si>
  <si>
    <t>1049012011</t>
  </si>
  <si>
    <t>เมืองมุกวิทยาคม</t>
  </si>
  <si>
    <t>1049012012</t>
  </si>
  <si>
    <t>คำสร้อยพิทยาสรรค์</t>
  </si>
  <si>
    <t>นิคมคำสร้อย</t>
  </si>
  <si>
    <t>1049012013</t>
  </si>
  <si>
    <t>อุดมวิทย์</t>
  </si>
  <si>
    <t>1049012014</t>
  </si>
  <si>
    <t>ร่มเกล้าพิทยาสรรค์</t>
  </si>
  <si>
    <t>1049012015</t>
  </si>
  <si>
    <t>แวงใหญ่พิทยาสรรค์</t>
  </si>
  <si>
    <t>1049012016</t>
  </si>
  <si>
    <t>โชคชัยวิทยา</t>
  </si>
  <si>
    <t>1049012017</t>
  </si>
  <si>
    <t>ดอนตาลวิทยา</t>
  </si>
  <si>
    <t>ดอนตาล</t>
  </si>
  <si>
    <t>1049012018</t>
  </si>
  <si>
    <t>โพธิ์ไทรวิทยา</t>
  </si>
  <si>
    <t>1049012019</t>
  </si>
  <si>
    <t>ผาเทิบวิทยา</t>
  </si>
  <si>
    <t>1049012020</t>
  </si>
  <si>
    <t>ดงหลวงวิทยา</t>
  </si>
  <si>
    <t>ดงหลวง</t>
  </si>
  <si>
    <t>1049012021</t>
  </si>
  <si>
    <t>กกตูมประชาสรรค์ รัชมังคลาภิเษก</t>
  </si>
  <si>
    <t>1049012022</t>
  </si>
  <si>
    <t>คำชะอีวิทยาคาร</t>
  </si>
  <si>
    <t>คำชะอี</t>
  </si>
  <si>
    <t>1049012023</t>
  </si>
  <si>
    <t>คำบกวิทยาคาร</t>
  </si>
  <si>
    <t>1049012024</t>
  </si>
  <si>
    <t>ชัยปัญญาวิทยานุสรณ์</t>
  </si>
  <si>
    <t>1049012025</t>
  </si>
  <si>
    <t>คำชะอีพิทยาคม</t>
  </si>
  <si>
    <t>1049012026</t>
  </si>
  <si>
    <t>เหล่าประชาอุทิศ</t>
  </si>
  <si>
    <t>1049012027</t>
  </si>
  <si>
    <t>หว้านใหญ่วิทยา</t>
  </si>
  <si>
    <t>หว้านใหญ่</t>
  </si>
  <si>
    <t>1049012028</t>
  </si>
  <si>
    <t>หนองสูงสามัคคีวิทยา</t>
  </si>
  <si>
    <t>หนองสูง</t>
  </si>
  <si>
    <t>1049012029</t>
  </si>
  <si>
    <t>พลังราษฎร์พิทยาสรรพ์</t>
  </si>
  <si>
    <t>1049012030</t>
  </si>
  <si>
    <t>บ้านหนองยาง</t>
  </si>
  <si>
    <t>บ้านหนองแวง</t>
  </si>
  <si>
    <t>บ้านโนนยาง</t>
  </si>
  <si>
    <t>บ้านนาโพธิ์</t>
  </si>
  <si>
    <t>บ้านหนองเม็ก</t>
  </si>
  <si>
    <t>บ้านคำฮี</t>
  </si>
  <si>
    <t>บ้านงิ้ว</t>
  </si>
  <si>
    <t>บ้านส้มป่อย</t>
  </si>
  <si>
    <t>บ้านฝั่งแดง</t>
  </si>
  <si>
    <t>บ้านขามป้อม</t>
  </si>
  <si>
    <t>บ้านเหล่า</t>
  </si>
  <si>
    <t>บ้านโพนสวาง</t>
  </si>
  <si>
    <t>1049010004</t>
  </si>
  <si>
    <t>บ้านสามขามิตรภาพที่ 3</t>
  </si>
  <si>
    <t>1049010005</t>
  </si>
  <si>
    <t>บ้านแก้ง1</t>
  </si>
  <si>
    <t>1049010008</t>
  </si>
  <si>
    <t>บ้านนาตะแบง1</t>
  </si>
  <si>
    <t>1049010018</t>
  </si>
  <si>
    <t>บ้านเหล่าคราม</t>
  </si>
  <si>
    <t>1049010027</t>
  </si>
  <si>
    <t>บ้านโคกขามเลียน</t>
  </si>
  <si>
    <t>1049010029</t>
  </si>
  <si>
    <t>บ้านป่งโพน</t>
  </si>
  <si>
    <t>1049010030</t>
  </si>
  <si>
    <t>1049010034</t>
  </si>
  <si>
    <t>1049010037</t>
  </si>
  <si>
    <t>บ้านป่งเปือย</t>
  </si>
  <si>
    <t>1049010048</t>
  </si>
  <si>
    <t>บ้านหนองหอยป่าหวาย</t>
  </si>
  <si>
    <t>1049010053</t>
  </si>
  <si>
    <t>1049010063</t>
  </si>
  <si>
    <t>ชุมชนโพนทราย</t>
  </si>
  <si>
    <t>1049010067</t>
  </si>
  <si>
    <t>1049010070</t>
  </si>
  <si>
    <t>บ้านกุดโง้ง</t>
  </si>
  <si>
    <t>1049010076</t>
  </si>
  <si>
    <t>มุกดาลัย</t>
  </si>
  <si>
    <t>1049010080</t>
  </si>
  <si>
    <t>คำแฮดประชาสรรค์</t>
  </si>
  <si>
    <t>1049010089</t>
  </si>
  <si>
    <t>บำรุงพงศ์อุปถัมภ์</t>
  </si>
  <si>
    <t>1049010091</t>
  </si>
  <si>
    <t>บ้านห้วยกอก1</t>
  </si>
  <si>
    <t>1049010099</t>
  </si>
  <si>
    <t>คณะเทศบาลนครกรุงเทพ 3</t>
  </si>
  <si>
    <t>1049010100</t>
  </si>
  <si>
    <t>บ้านป่าเตย</t>
  </si>
  <si>
    <t>1049010102</t>
  </si>
  <si>
    <t>บ้านภูแผงม้า</t>
  </si>
  <si>
    <t>1049010109</t>
  </si>
  <si>
    <t>ป่งแดงวิทยาคม</t>
  </si>
  <si>
    <t>1049010110</t>
  </si>
  <si>
    <t>บ้านเหล่าหลวงเตาถ่าน</t>
  </si>
  <si>
    <t>1049010118</t>
  </si>
  <si>
    <t>นาสะเม็งวิทยา</t>
  </si>
  <si>
    <t>1049010121</t>
  </si>
  <si>
    <t>บ้านนาหว้า</t>
  </si>
  <si>
    <t>1049010131</t>
  </si>
  <si>
    <t>บ้านบาก2</t>
  </si>
  <si>
    <t>1049010133</t>
  </si>
  <si>
    <t>1049010135</t>
  </si>
  <si>
    <t>1049010136</t>
  </si>
  <si>
    <t>บ้านนาทาม</t>
  </si>
  <si>
    <t>1049010139</t>
  </si>
  <si>
    <t>บ้านโนนสวาท</t>
  </si>
  <si>
    <t>1049010141</t>
  </si>
  <si>
    <t>1049010142</t>
  </si>
  <si>
    <t>บ้านโคกหนองหล่ม</t>
  </si>
  <si>
    <t>1049010143</t>
  </si>
  <si>
    <t>บ้านเหล่าหมี</t>
  </si>
  <si>
    <t>1049010149</t>
  </si>
  <si>
    <t>สยามกลการ4</t>
  </si>
  <si>
    <t>1049010150</t>
  </si>
  <si>
    <t>บ้านกกตูม</t>
  </si>
  <si>
    <t>1049010151</t>
  </si>
  <si>
    <t>บ้านแก้งนาง</t>
  </si>
  <si>
    <t>1049010156</t>
  </si>
  <si>
    <t>บ้านสานแว้</t>
  </si>
  <si>
    <t>1049010158</t>
  </si>
  <si>
    <t>บ้านชะโนด 2</t>
  </si>
  <si>
    <t>1049010159</t>
  </si>
  <si>
    <t>1049010161</t>
  </si>
  <si>
    <t>บ้านโสก</t>
  </si>
  <si>
    <t>1049010167</t>
  </si>
  <si>
    <t>1049010174</t>
  </si>
  <si>
    <t>1049010175</t>
  </si>
  <si>
    <t>ชุมชนบ้านหนองบัว</t>
  </si>
  <si>
    <t>1049010191</t>
  </si>
  <si>
    <t>บ้านหนองเอี่ยนดง"ราษฎร์สงเคราะห์"</t>
  </si>
  <si>
    <t>1049010192</t>
  </si>
  <si>
    <t>ห้วยตาเปอะ</t>
  </si>
  <si>
    <t>1049010197</t>
  </si>
  <si>
    <t>บ้านโนนสังข์ศรี</t>
  </si>
  <si>
    <t>1049010201</t>
  </si>
  <si>
    <t>1049010204</t>
  </si>
  <si>
    <t>บ้านตูมหวาน</t>
  </si>
  <si>
    <t>1049010209</t>
  </si>
  <si>
    <t>บ้านหนองเอี่ยน</t>
  </si>
  <si>
    <t>1049010214</t>
  </si>
  <si>
    <t>บ้านชะโนด 1</t>
  </si>
  <si>
    <t>1049010215</t>
  </si>
  <si>
    <t>สมเด็จพระศรีนครินทราบรมราชชนนี84พรรษา</t>
  </si>
  <si>
    <t>1049010216</t>
  </si>
  <si>
    <t>1049010218</t>
  </si>
  <si>
    <t>ชุมชนบ้านบางทรายน้อย</t>
  </si>
  <si>
    <t>1049010219</t>
  </si>
  <si>
    <t>บ้านสองคอน</t>
  </si>
  <si>
    <t>1049010228</t>
  </si>
  <si>
    <t>1049010230</t>
  </si>
  <si>
    <t>1049010238</t>
  </si>
  <si>
    <t>บ้านบุ่ง</t>
  </si>
  <si>
    <t>3049200101</t>
  </si>
  <si>
    <t>ทีโอเอวิทยา (ท.1)</t>
  </si>
  <si>
    <t>วัดศรีบุญเรืองวิทยา</t>
  </si>
  <si>
    <t>7049010901</t>
  </si>
  <si>
    <t>คำนวน</t>
  </si>
  <si>
    <t>ตัวบ่งชี้ที่ ๕</t>
  </si>
  <si>
    <t>๒ คะแนน</t>
  </si>
  <si>
    <t>รวม</t>
  </si>
  <si>
    <t>คะแนน</t>
  </si>
  <si>
    <t>๒๐ คะแนน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</si>
</sst>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"/>
    <numFmt numFmtId="188" formatCode="#,##0;;\-"/>
    <numFmt numFmtId="189" formatCode="#,##0.00;;\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BrowalliaUPC"/>
      <family val="2"/>
    </font>
    <font>
      <b/>
      <sz val="16"/>
      <color indexed="8"/>
      <name val="BrowalliaUPC"/>
      <family val="2"/>
    </font>
    <font>
      <b/>
      <u val="single"/>
      <sz val="16"/>
      <color indexed="8"/>
      <name val="BrowalliaUPC"/>
      <family val="2"/>
    </font>
    <font>
      <b/>
      <sz val="14"/>
      <color indexed="8"/>
      <name val="BrowalliaUPC"/>
      <family val="2"/>
    </font>
    <font>
      <u val="single"/>
      <sz val="14"/>
      <color indexed="8"/>
      <name val="BrowalliaUPC"/>
      <family val="2"/>
    </font>
    <font>
      <sz val="14"/>
      <name val="BrowalliaUPC"/>
      <family val="2"/>
    </font>
    <font>
      <b/>
      <sz val="16"/>
      <name val="BrowalliaUPC"/>
      <family val="2"/>
    </font>
    <font>
      <i/>
      <sz val="16"/>
      <name val="BrowalliaUPC"/>
      <family val="2"/>
    </font>
    <font>
      <i/>
      <sz val="14"/>
      <name val="BrowalliaUPC"/>
      <family val="2"/>
    </font>
    <font>
      <b/>
      <sz val="14"/>
      <name val="BrowalliaUPC"/>
      <family val="2"/>
    </font>
    <font>
      <sz val="10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</cellStyleXfs>
  <cellXfs count="99">
    <xf numFmtId="0" fontId="0" fillId="0" borderId="0" xfId="0" applyFont="1" applyAlignment="1">
      <alignment/>
    </xf>
    <xf numFmtId="0" fontId="2" fillId="0" borderId="0" xfId="65">
      <alignment/>
      <protection/>
    </xf>
    <xf numFmtId="187" fontId="2" fillId="0" borderId="0" xfId="65" applyNumberFormat="1" applyAlignment="1">
      <alignment horizontal="center"/>
      <protection/>
    </xf>
    <xf numFmtId="0" fontId="2" fillId="0" borderId="0" xfId="65" applyAlignment="1">
      <alignment horizontal="center"/>
      <protection/>
    </xf>
    <xf numFmtId="3" fontId="2" fillId="0" borderId="0" xfId="62" applyNumberFormat="1" applyFont="1" applyAlignment="1">
      <alignment horizontal="center"/>
    </xf>
    <xf numFmtId="4" fontId="2" fillId="0" borderId="0" xfId="62" applyNumberFormat="1" applyFont="1" applyAlignment="1">
      <alignment horizontal="center"/>
    </xf>
    <xf numFmtId="1" fontId="5" fillId="33" borderId="10" xfId="65" applyNumberFormat="1" applyFont="1" applyFill="1" applyBorder="1" applyAlignment="1">
      <alignment horizontal="center"/>
      <protection/>
    </xf>
    <xf numFmtId="0" fontId="5" fillId="33" borderId="11" xfId="65" applyFont="1" applyFill="1" applyBorder="1" applyAlignment="1">
      <alignment horizontal="center"/>
      <protection/>
    </xf>
    <xf numFmtId="3" fontId="5" fillId="33" borderId="11" xfId="62" applyNumberFormat="1" applyFont="1" applyFill="1" applyBorder="1" applyAlignment="1">
      <alignment horizontal="center"/>
    </xf>
    <xf numFmtId="4" fontId="5" fillId="33" borderId="11" xfId="62" applyNumberFormat="1" applyFont="1" applyFill="1" applyBorder="1" applyAlignment="1">
      <alignment horizontal="center"/>
    </xf>
    <xf numFmtId="0" fontId="5" fillId="33" borderId="12" xfId="65" applyFont="1" applyFill="1" applyBorder="1" applyAlignment="1">
      <alignment horizontal="center"/>
      <protection/>
    </xf>
    <xf numFmtId="0" fontId="5" fillId="0" borderId="0" xfId="65" applyFont="1">
      <alignment/>
      <protection/>
    </xf>
    <xf numFmtId="1" fontId="2" fillId="0" borderId="13" xfId="65" applyNumberFormat="1" applyBorder="1" applyAlignment="1">
      <alignment horizontal="center"/>
      <protection/>
    </xf>
    <xf numFmtId="0" fontId="2" fillId="0" borderId="14" xfId="65" applyBorder="1" applyAlignment="1">
      <alignment horizontal="left"/>
      <protection/>
    </xf>
    <xf numFmtId="3" fontId="2" fillId="0" borderId="14" xfId="62" applyNumberFormat="1" applyFont="1" applyBorder="1" applyAlignment="1">
      <alignment horizontal="center"/>
    </xf>
    <xf numFmtId="4" fontId="2" fillId="0" borderId="14" xfId="62" applyNumberFormat="1" applyFont="1" applyBorder="1" applyAlignment="1">
      <alignment horizontal="center"/>
    </xf>
    <xf numFmtId="4" fontId="2" fillId="0" borderId="14" xfId="65" applyNumberFormat="1" applyBorder="1" applyAlignment="1">
      <alignment horizontal="center"/>
      <protection/>
    </xf>
    <xf numFmtId="4" fontId="2" fillId="0" borderId="15" xfId="65" applyNumberFormat="1" applyBorder="1" applyAlignment="1">
      <alignment horizontal="center"/>
      <protection/>
    </xf>
    <xf numFmtId="1" fontId="2" fillId="0" borderId="16" xfId="65" applyNumberFormat="1" applyBorder="1" applyAlignment="1">
      <alignment horizontal="center"/>
      <protection/>
    </xf>
    <xf numFmtId="0" fontId="2" fillId="0" borderId="17" xfId="65" applyBorder="1" applyAlignment="1">
      <alignment horizontal="left"/>
      <protection/>
    </xf>
    <xf numFmtId="3" fontId="2" fillId="0" borderId="17" xfId="62" applyNumberFormat="1" applyFont="1" applyBorder="1" applyAlignment="1">
      <alignment horizontal="center"/>
    </xf>
    <xf numFmtId="4" fontId="2" fillId="0" borderId="17" xfId="62" applyNumberFormat="1" applyFont="1" applyBorder="1" applyAlignment="1">
      <alignment horizontal="center"/>
    </xf>
    <xf numFmtId="4" fontId="2" fillId="0" borderId="17" xfId="65" applyNumberFormat="1" applyBorder="1" applyAlignment="1">
      <alignment horizontal="center"/>
      <protection/>
    </xf>
    <xf numFmtId="4" fontId="2" fillId="0" borderId="18" xfId="65" applyNumberFormat="1" applyBorder="1" applyAlignment="1">
      <alignment horizontal="center"/>
      <protection/>
    </xf>
    <xf numFmtId="1" fontId="2" fillId="0" borderId="0" xfId="65" applyNumberFormat="1" applyBorder="1" applyAlignment="1">
      <alignment horizontal="center"/>
      <protection/>
    </xf>
    <xf numFmtId="0" fontId="2" fillId="0" borderId="0" xfId="65" applyBorder="1" applyAlignment="1">
      <alignment horizontal="left"/>
      <protection/>
    </xf>
    <xf numFmtId="3" fontId="2" fillId="0" borderId="0" xfId="62" applyNumberFormat="1" applyFont="1" applyBorder="1" applyAlignment="1">
      <alignment horizontal="center"/>
    </xf>
    <xf numFmtId="4" fontId="2" fillId="0" borderId="0" xfId="62" applyNumberFormat="1" applyFont="1" applyBorder="1" applyAlignment="1">
      <alignment horizontal="center"/>
    </xf>
    <xf numFmtId="4" fontId="2" fillId="0" borderId="0" xfId="65" applyNumberFormat="1" applyBorder="1" applyAlignment="1">
      <alignment horizontal="center"/>
      <protection/>
    </xf>
    <xf numFmtId="0" fontId="6" fillId="0" borderId="0" xfId="65" applyFont="1" applyAlignment="1">
      <alignment horizontal="center"/>
      <protection/>
    </xf>
    <xf numFmtId="0" fontId="2" fillId="0" borderId="0" xfId="65" applyAlignment="1">
      <alignment horizontal="left"/>
      <protection/>
    </xf>
    <xf numFmtId="0" fontId="8" fillId="0" borderId="0" xfId="63" applyFont="1" applyAlignment="1">
      <alignment horizontal="left" vertical="center"/>
      <protection/>
    </xf>
    <xf numFmtId="0" fontId="7" fillId="0" borderId="0" xfId="63" applyAlignment="1">
      <alignment horizontal="center" vertical="top"/>
      <protection/>
    </xf>
    <xf numFmtId="0" fontId="7" fillId="0" borderId="0" xfId="63" applyAlignment="1">
      <alignment vertical="top" wrapText="1"/>
      <protection/>
    </xf>
    <xf numFmtId="0" fontId="7" fillId="0" borderId="0" xfId="63" applyAlignment="1">
      <alignment horizontal="center" vertical="top" wrapText="1"/>
      <protection/>
    </xf>
    <xf numFmtId="188" fontId="7" fillId="0" borderId="0" xfId="63" applyNumberFormat="1" applyAlignment="1">
      <alignment horizontal="center"/>
      <protection/>
    </xf>
    <xf numFmtId="188" fontId="7" fillId="0" borderId="0" xfId="63" applyNumberFormat="1">
      <alignment/>
      <protection/>
    </xf>
    <xf numFmtId="0" fontId="7" fillId="0" borderId="0" xfId="63">
      <alignment/>
      <protection/>
    </xf>
    <xf numFmtId="0" fontId="9" fillId="0" borderId="0" xfId="63" applyFont="1" applyAlignment="1">
      <alignment horizontal="left" vertical="center"/>
      <protection/>
    </xf>
    <xf numFmtId="0" fontId="10" fillId="0" borderId="0" xfId="63" applyFont="1" applyAlignment="1">
      <alignment horizontal="center" vertical="top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horizontal="center" vertical="top" wrapText="1"/>
      <protection/>
    </xf>
    <xf numFmtId="188" fontId="10" fillId="0" borderId="0" xfId="63" applyNumberFormat="1" applyFont="1" applyAlignment="1">
      <alignment horizontal="center"/>
      <protection/>
    </xf>
    <xf numFmtId="188" fontId="10" fillId="0" borderId="0" xfId="63" applyNumberFormat="1" applyFont="1">
      <alignment/>
      <protection/>
    </xf>
    <xf numFmtId="0" fontId="10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7" fillId="0" borderId="0" xfId="63" applyFont="1" applyAlignment="1">
      <alignment horizontal="left" vertical="center" wrapText="1"/>
      <protection/>
    </xf>
    <xf numFmtId="188" fontId="7" fillId="0" borderId="0" xfId="63" applyNumberFormat="1" applyFont="1" applyAlignment="1">
      <alignment horizontal="center"/>
      <protection/>
    </xf>
    <xf numFmtId="0" fontId="7" fillId="0" borderId="0" xfId="63" applyFont="1">
      <alignment/>
      <protection/>
    </xf>
    <xf numFmtId="0" fontId="11" fillId="33" borderId="19" xfId="63" applyFont="1" applyFill="1" applyBorder="1" applyAlignment="1">
      <alignment horizontal="center" vertical="center"/>
      <protection/>
    </xf>
    <xf numFmtId="0" fontId="11" fillId="33" borderId="20" xfId="63" applyFont="1" applyFill="1" applyBorder="1" applyAlignment="1">
      <alignment horizontal="center" vertical="center"/>
      <protection/>
    </xf>
    <xf numFmtId="0" fontId="11" fillId="33" borderId="21" xfId="63" applyFont="1" applyFill="1" applyBorder="1" applyAlignment="1">
      <alignment horizontal="center" vertical="center" wrapText="1"/>
      <protection/>
    </xf>
    <xf numFmtId="0" fontId="11" fillId="33" borderId="22" xfId="63" applyFont="1" applyFill="1" applyBorder="1" applyAlignment="1">
      <alignment horizontal="center" vertical="center" wrapText="1"/>
      <protection/>
    </xf>
    <xf numFmtId="0" fontId="11" fillId="33" borderId="22" xfId="63" applyFont="1" applyFill="1" applyBorder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0" fontId="11" fillId="33" borderId="23" xfId="63" applyFont="1" applyFill="1" applyBorder="1" applyAlignment="1">
      <alignment horizontal="center" vertical="center"/>
      <protection/>
    </xf>
    <xf numFmtId="0" fontId="11" fillId="33" borderId="24" xfId="63" applyFont="1" applyFill="1" applyBorder="1" applyAlignment="1">
      <alignment horizontal="center" vertical="center"/>
      <protection/>
    </xf>
    <xf numFmtId="0" fontId="11" fillId="33" borderId="25" xfId="63" applyFont="1" applyFill="1" applyBorder="1" applyAlignment="1">
      <alignment horizontal="left" vertical="center" wrapText="1"/>
      <protection/>
    </xf>
    <xf numFmtId="0" fontId="11" fillId="33" borderId="26" xfId="63" applyFont="1" applyFill="1" applyBorder="1" applyAlignment="1">
      <alignment horizontal="left" vertical="center" wrapText="1"/>
      <protection/>
    </xf>
    <xf numFmtId="0" fontId="11" fillId="33" borderId="26" xfId="63" applyFont="1" applyFill="1" applyBorder="1" applyAlignment="1">
      <alignment horizontal="center" vertical="center"/>
      <protection/>
    </xf>
    <xf numFmtId="188" fontId="11" fillId="33" borderId="27" xfId="63" applyNumberFormat="1" applyFont="1" applyFill="1" applyBorder="1" applyAlignment="1">
      <alignment horizontal="center" vertical="center"/>
      <protection/>
    </xf>
    <xf numFmtId="188" fontId="11" fillId="33" borderId="28" xfId="63" applyNumberFormat="1" applyFont="1" applyFill="1" applyBorder="1" applyAlignment="1">
      <alignment horizontal="center" vertical="center"/>
      <protection/>
    </xf>
    <xf numFmtId="0" fontId="11" fillId="33" borderId="29" xfId="63" applyFont="1" applyFill="1" applyBorder="1" applyAlignment="1">
      <alignment horizontal="center" vertical="center"/>
      <protection/>
    </xf>
    <xf numFmtId="0" fontId="11" fillId="33" borderId="30" xfId="63" applyFont="1" applyFill="1" applyBorder="1" applyAlignment="1">
      <alignment horizontal="center" vertical="center"/>
      <protection/>
    </xf>
    <xf numFmtId="0" fontId="11" fillId="33" borderId="31" xfId="63" applyFont="1" applyFill="1" applyBorder="1" applyAlignment="1">
      <alignment horizontal="left" vertical="center" wrapText="1"/>
      <protection/>
    </xf>
    <xf numFmtId="0" fontId="11" fillId="33" borderId="32" xfId="63" applyFont="1" applyFill="1" applyBorder="1" applyAlignment="1">
      <alignment horizontal="left" vertical="center" wrapText="1"/>
      <protection/>
    </xf>
    <xf numFmtId="0" fontId="11" fillId="33" borderId="32" xfId="63" applyFont="1" applyFill="1" applyBorder="1" applyAlignment="1">
      <alignment horizontal="center" vertical="center"/>
      <protection/>
    </xf>
    <xf numFmtId="188" fontId="11" fillId="33" borderId="29" xfId="63" applyNumberFormat="1" applyFont="1" applyFill="1" applyBorder="1" applyAlignment="1">
      <alignment horizontal="center" vertical="center"/>
      <protection/>
    </xf>
    <xf numFmtId="188" fontId="11" fillId="33" borderId="33" xfId="63" applyNumberFormat="1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34" xfId="63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horizontal="left" vertical="center" wrapText="1"/>
      <protection/>
    </xf>
    <xf numFmtId="0" fontId="7" fillId="0" borderId="35" xfId="64" applyFont="1" applyFill="1" applyBorder="1" applyAlignment="1">
      <alignment horizontal="left" vertical="center" wrapText="1"/>
      <protection/>
    </xf>
    <xf numFmtId="0" fontId="7" fillId="0" borderId="35" xfId="64" applyFont="1" applyFill="1" applyBorder="1" applyAlignment="1">
      <alignment horizontal="center" vertical="center"/>
      <protection/>
    </xf>
    <xf numFmtId="188" fontId="7" fillId="0" borderId="13" xfId="64" applyNumberFormat="1" applyFont="1" applyFill="1" applyBorder="1" applyAlignment="1">
      <alignment horizontal="center" vertical="center"/>
      <protection/>
    </xf>
    <xf numFmtId="188" fontId="7" fillId="0" borderId="15" xfId="64" applyNumberFormat="1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189" fontId="11" fillId="33" borderId="36" xfId="63" applyNumberFormat="1" applyFont="1" applyFill="1" applyBorder="1" applyAlignment="1">
      <alignment horizontal="center" vertical="center"/>
      <protection/>
    </xf>
    <xf numFmtId="189" fontId="11" fillId="33" borderId="37" xfId="63" applyNumberFormat="1" applyFont="1" applyFill="1" applyBorder="1" applyAlignment="1">
      <alignment horizontal="center" vertical="center"/>
      <protection/>
    </xf>
    <xf numFmtId="189" fontId="11" fillId="33" borderId="38" xfId="63" applyNumberFormat="1" applyFont="1" applyFill="1" applyBorder="1" applyAlignment="1">
      <alignment horizontal="center" vertical="center"/>
      <protection/>
    </xf>
    <xf numFmtId="0" fontId="11" fillId="34" borderId="27" xfId="63" applyFont="1" applyFill="1" applyBorder="1" applyAlignment="1">
      <alignment horizontal="center" vertical="center"/>
      <protection/>
    </xf>
    <xf numFmtId="0" fontId="11" fillId="34" borderId="39" xfId="63" applyFont="1" applyFill="1" applyBorder="1" applyAlignment="1">
      <alignment horizontal="center" vertical="center"/>
      <protection/>
    </xf>
    <xf numFmtId="0" fontId="11" fillId="34" borderId="40" xfId="63" applyFont="1" applyFill="1" applyBorder="1" applyAlignment="1">
      <alignment horizontal="center" vertical="center"/>
      <protection/>
    </xf>
    <xf numFmtId="189" fontId="7" fillId="12" borderId="41" xfId="64" applyNumberFormat="1" applyFont="1" applyFill="1" applyBorder="1" applyAlignment="1">
      <alignment horizontal="center" vertical="top"/>
      <protection/>
    </xf>
    <xf numFmtId="189" fontId="7" fillId="35" borderId="40" xfId="63" applyNumberFormat="1" applyFont="1" applyFill="1" applyBorder="1" applyAlignment="1">
      <alignment vertical="top"/>
      <protection/>
    </xf>
    <xf numFmtId="187" fontId="3" fillId="0" borderId="0" xfId="65" applyNumberFormat="1" applyFont="1" applyAlignment="1">
      <alignment horizontal="center"/>
      <protection/>
    </xf>
    <xf numFmtId="187" fontId="4" fillId="0" borderId="0" xfId="65" applyNumberFormat="1" applyFont="1" applyAlignment="1">
      <alignment horizontal="center"/>
      <protection/>
    </xf>
    <xf numFmtId="188" fontId="11" fillId="33" borderId="42" xfId="63" applyNumberFormat="1" applyFont="1" applyFill="1" applyBorder="1" applyAlignment="1">
      <alignment horizontal="center" vertical="center"/>
      <protection/>
    </xf>
    <xf numFmtId="188" fontId="11" fillId="33" borderId="43" xfId="63" applyNumberFormat="1" applyFont="1" applyFill="1" applyBorder="1" applyAlignment="1">
      <alignment horizontal="center" vertical="center"/>
      <protection/>
    </xf>
    <xf numFmtId="0" fontId="7" fillId="36" borderId="13" xfId="63" applyFont="1" applyFill="1" applyBorder="1" applyAlignment="1">
      <alignment horizontal="center" vertical="center"/>
      <protection/>
    </xf>
    <xf numFmtId="0" fontId="7" fillId="36" borderId="34" xfId="63" applyFont="1" applyFill="1" applyBorder="1" applyAlignment="1">
      <alignment horizontal="center" vertical="center"/>
      <protection/>
    </xf>
    <xf numFmtId="0" fontId="7" fillId="36" borderId="14" xfId="64" applyFont="1" applyFill="1" applyBorder="1" applyAlignment="1">
      <alignment horizontal="left" vertical="center" wrapText="1"/>
      <protection/>
    </xf>
    <xf numFmtId="0" fontId="7" fillId="36" borderId="35" xfId="64" applyFont="1" applyFill="1" applyBorder="1" applyAlignment="1">
      <alignment horizontal="left" vertical="center" wrapText="1"/>
      <protection/>
    </xf>
    <xf numFmtId="0" fontId="7" fillId="36" borderId="35" xfId="64" applyFont="1" applyFill="1" applyBorder="1" applyAlignment="1">
      <alignment horizontal="center" vertical="center"/>
      <protection/>
    </xf>
    <xf numFmtId="188" fontId="7" fillId="36" borderId="13" xfId="64" applyNumberFormat="1" applyFont="1" applyFill="1" applyBorder="1" applyAlignment="1">
      <alignment horizontal="center" vertical="center"/>
      <protection/>
    </xf>
    <xf numFmtId="188" fontId="7" fillId="36" borderId="15" xfId="64" applyNumberFormat="1" applyFont="1" applyFill="1" applyBorder="1" applyAlignment="1">
      <alignment horizontal="center" vertical="center"/>
      <protection/>
    </xf>
    <xf numFmtId="189" fontId="7" fillId="36" borderId="41" xfId="64" applyNumberFormat="1" applyFont="1" applyFill="1" applyBorder="1" applyAlignment="1">
      <alignment horizontal="center" vertical="top"/>
      <protection/>
    </xf>
    <xf numFmtId="189" fontId="7" fillId="36" borderId="40" xfId="63" applyNumberFormat="1" applyFont="1" applyFill="1" applyBorder="1" applyAlignment="1">
      <alignment vertical="top"/>
      <protection/>
    </xf>
    <xf numFmtId="0" fontId="7" fillId="36" borderId="0" xfId="63" applyFont="1" applyFill="1" applyAlignment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เครื่องหมายจุลภาค_คะแนนO-Netปีการศึกษา2550" xfId="62"/>
    <cellStyle name="ปกติ_Book1" xfId="63"/>
    <cellStyle name="ปกติ_คะแนนO-Net(ปีการศึกษา2549)Update" xfId="64"/>
    <cellStyle name="ปกติ_คะแนนO-Netปีการศึกษา255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i\AppData\Local\Temp\wz7311\DataONet-&#3611;&#3619;&#3632;&#3606;&#3617;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i\AppData\Local\Temp\wz7311\DataONet-&#3617;&#3633;&#3608;&#3618;&#3617;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-ป.6"/>
      <sheetName val="PV-ป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-ม.6"/>
      <sheetName val="PV-ม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70" zoomScaleNormal="70" zoomScalePageLayoutView="0" workbookViewId="0" topLeftCell="A1">
      <selection activeCell="C5" sqref="C5"/>
    </sheetView>
  </sheetViews>
  <sheetFormatPr defaultColWidth="10.00390625" defaultRowHeight="15"/>
  <cols>
    <col min="1" max="1" width="10.00390625" style="2" customWidth="1"/>
    <col min="2" max="2" width="20.421875" style="3" customWidth="1"/>
    <col min="3" max="3" width="15.00390625" style="4" customWidth="1"/>
    <col min="4" max="5" width="13.7109375" style="5" customWidth="1"/>
    <col min="6" max="8" width="13.7109375" style="3" customWidth="1"/>
    <col min="9" max="9" width="11.8515625" style="1" customWidth="1"/>
    <col min="10" max="16384" width="10.00390625" style="1" customWidth="1"/>
  </cols>
  <sheetData>
    <row r="1" spans="1:8" ht="26.25" customHeight="1">
      <c r="A1" s="85" t="s">
        <v>40</v>
      </c>
      <c r="B1" s="85"/>
      <c r="C1" s="85"/>
      <c r="D1" s="85"/>
      <c r="E1" s="85"/>
      <c r="F1" s="85"/>
      <c r="G1" s="85"/>
      <c r="H1" s="85"/>
    </row>
    <row r="2" spans="1:8" ht="26.25" customHeight="1">
      <c r="A2" s="86" t="s">
        <v>8</v>
      </c>
      <c r="B2" s="86"/>
      <c r="C2" s="86"/>
      <c r="D2" s="86"/>
      <c r="E2" s="86"/>
      <c r="F2" s="86"/>
      <c r="G2" s="86"/>
      <c r="H2" s="86"/>
    </row>
    <row r="3" ht="9.75" customHeight="1" thickBot="1"/>
    <row r="4" spans="1:8" s="11" customFormat="1" ht="21">
      <c r="A4" s="6" t="s">
        <v>9</v>
      </c>
      <c r="B4" s="7" t="s">
        <v>10</v>
      </c>
      <c r="C4" s="8" t="s">
        <v>11</v>
      </c>
      <c r="D4" s="9" t="s">
        <v>12</v>
      </c>
      <c r="E4" s="9" t="s">
        <v>13</v>
      </c>
      <c r="F4" s="7" t="s">
        <v>14</v>
      </c>
      <c r="G4" s="7" t="s">
        <v>15</v>
      </c>
      <c r="H4" s="10" t="s">
        <v>16</v>
      </c>
    </row>
    <row r="5" spans="1:8" ht="20.25">
      <c r="A5" s="12">
        <v>1</v>
      </c>
      <c r="B5" s="13" t="s">
        <v>1</v>
      </c>
      <c r="C5" s="14">
        <v>780305</v>
      </c>
      <c r="D5" s="15">
        <v>0</v>
      </c>
      <c r="E5" s="15">
        <v>100</v>
      </c>
      <c r="F5" s="16">
        <v>50.04</v>
      </c>
      <c r="G5" s="16">
        <v>15.01</v>
      </c>
      <c r="H5" s="17">
        <v>49.99616023642922</v>
      </c>
    </row>
    <row r="6" spans="1:8" ht="20.25">
      <c r="A6" s="12">
        <v>2</v>
      </c>
      <c r="B6" s="13" t="s">
        <v>3</v>
      </c>
      <c r="C6" s="14">
        <v>780258</v>
      </c>
      <c r="D6" s="15">
        <v>0</v>
      </c>
      <c r="E6" s="15">
        <v>100</v>
      </c>
      <c r="F6" s="16">
        <v>52.4</v>
      </c>
      <c r="G6" s="16">
        <v>19.81</v>
      </c>
      <c r="H6" s="17">
        <v>52.342139115749184</v>
      </c>
    </row>
    <row r="7" spans="1:8" ht="20.25">
      <c r="A7" s="12">
        <v>3</v>
      </c>
      <c r="B7" s="13" t="s">
        <v>4</v>
      </c>
      <c r="C7" s="14">
        <v>780370</v>
      </c>
      <c r="D7" s="15">
        <v>0</v>
      </c>
      <c r="E7" s="15">
        <v>97.5</v>
      </c>
      <c r="F7" s="16">
        <v>40.82</v>
      </c>
      <c r="G7" s="16">
        <v>13.79</v>
      </c>
      <c r="H7" s="17">
        <v>40.7797251724542</v>
      </c>
    </row>
    <row r="8" spans="1:8" ht="20.25">
      <c r="A8" s="12">
        <v>4</v>
      </c>
      <c r="B8" s="13" t="s">
        <v>17</v>
      </c>
      <c r="C8" s="14">
        <v>780258</v>
      </c>
      <c r="D8" s="15">
        <v>0</v>
      </c>
      <c r="E8" s="15">
        <v>100</v>
      </c>
      <c r="F8" s="16">
        <v>52.22</v>
      </c>
      <c r="G8" s="16">
        <v>15.17</v>
      </c>
      <c r="H8" s="17">
        <v>52.17569158939501</v>
      </c>
    </row>
    <row r="9" spans="1:8" ht="20.25">
      <c r="A9" s="12">
        <v>5</v>
      </c>
      <c r="B9" s="13" t="s">
        <v>5</v>
      </c>
      <c r="C9" s="14">
        <v>780268</v>
      </c>
      <c r="D9" s="15">
        <v>0</v>
      </c>
      <c r="E9" s="15">
        <v>100</v>
      </c>
      <c r="F9" s="16">
        <v>58.87</v>
      </c>
      <c r="G9" s="16">
        <v>14.76</v>
      </c>
      <c r="H9" s="17">
        <v>58.82688939026375</v>
      </c>
    </row>
    <row r="10" spans="1:8" ht="20.25">
      <c r="A10" s="12">
        <v>6</v>
      </c>
      <c r="B10" s="13" t="s">
        <v>6</v>
      </c>
      <c r="C10" s="14">
        <v>780268</v>
      </c>
      <c r="D10" s="15">
        <v>0</v>
      </c>
      <c r="E10" s="15">
        <v>100</v>
      </c>
      <c r="F10" s="16">
        <v>46.75</v>
      </c>
      <c r="G10" s="16">
        <v>15.89</v>
      </c>
      <c r="H10" s="17">
        <v>46.703588916754136</v>
      </c>
    </row>
    <row r="11" spans="1:8" ht="20.25">
      <c r="A11" s="12">
        <v>7</v>
      </c>
      <c r="B11" s="13" t="s">
        <v>18</v>
      </c>
      <c r="C11" s="14">
        <v>780268</v>
      </c>
      <c r="D11" s="15">
        <v>0</v>
      </c>
      <c r="E11" s="15">
        <v>100</v>
      </c>
      <c r="F11" s="16">
        <v>55.38</v>
      </c>
      <c r="G11" s="16">
        <v>17.71</v>
      </c>
      <c r="H11" s="17">
        <v>55.32827310986254</v>
      </c>
    </row>
    <row r="12" spans="1:8" ht="21" thickBot="1">
      <c r="A12" s="18">
        <v>8</v>
      </c>
      <c r="B12" s="19" t="s">
        <v>2</v>
      </c>
      <c r="C12" s="20">
        <v>780305</v>
      </c>
      <c r="D12" s="21">
        <v>0</v>
      </c>
      <c r="E12" s="21">
        <v>100</v>
      </c>
      <c r="F12" s="22">
        <v>38.37</v>
      </c>
      <c r="G12" s="22">
        <v>17.77</v>
      </c>
      <c r="H12" s="23">
        <v>38.318099094027126</v>
      </c>
    </row>
    <row r="13" spans="1:8" ht="4.5" customHeight="1">
      <c r="A13" s="24"/>
      <c r="B13" s="25"/>
      <c r="C13" s="26"/>
      <c r="D13" s="27"/>
      <c r="E13" s="27"/>
      <c r="F13" s="28"/>
      <c r="G13" s="28"/>
      <c r="H13" s="28"/>
    </row>
    <row r="14" spans="1:8" ht="26.25" customHeight="1">
      <c r="A14" s="86" t="s">
        <v>19</v>
      </c>
      <c r="B14" s="86"/>
      <c r="C14" s="86"/>
      <c r="D14" s="86"/>
      <c r="E14" s="86"/>
      <c r="F14" s="86"/>
      <c r="G14" s="86"/>
      <c r="H14" s="86"/>
    </row>
    <row r="15" ht="6.75" customHeight="1" thickBot="1"/>
    <row r="16" spans="1:10" s="11" customFormat="1" ht="21">
      <c r="A16" s="6" t="s">
        <v>9</v>
      </c>
      <c r="B16" s="7" t="s">
        <v>10</v>
      </c>
      <c r="C16" s="8" t="s">
        <v>11</v>
      </c>
      <c r="D16" s="9" t="s">
        <v>12</v>
      </c>
      <c r="E16" s="9" t="s">
        <v>13</v>
      </c>
      <c r="F16" s="7" t="s">
        <v>14</v>
      </c>
      <c r="G16" s="7" t="s">
        <v>15</v>
      </c>
      <c r="H16" s="10" t="s">
        <v>16</v>
      </c>
      <c r="J16" s="1"/>
    </row>
    <row r="17" spans="1:8" ht="20.25">
      <c r="A17" s="12">
        <v>1</v>
      </c>
      <c r="B17" s="13" t="s">
        <v>1</v>
      </c>
      <c r="C17" s="14">
        <v>790325</v>
      </c>
      <c r="D17" s="15">
        <v>0</v>
      </c>
      <c r="E17" s="15">
        <v>95.2</v>
      </c>
      <c r="F17" s="16">
        <v>48.11</v>
      </c>
      <c r="G17" s="16">
        <v>13.02</v>
      </c>
      <c r="H17" s="17">
        <v>48.07221426884945</v>
      </c>
    </row>
    <row r="18" spans="1:8" ht="20.25">
      <c r="A18" s="12">
        <v>2</v>
      </c>
      <c r="B18" s="13" t="s">
        <v>3</v>
      </c>
      <c r="C18" s="14">
        <v>789295</v>
      </c>
      <c r="D18" s="15">
        <v>4</v>
      </c>
      <c r="E18" s="15">
        <v>100</v>
      </c>
      <c r="F18" s="16">
        <v>32.08</v>
      </c>
      <c r="G18" s="16">
        <v>11.33</v>
      </c>
      <c r="H18" s="17">
        <v>32.04709742104198</v>
      </c>
    </row>
    <row r="19" spans="1:8" ht="20.25">
      <c r="A19" s="12">
        <v>3</v>
      </c>
      <c r="B19" s="13" t="s">
        <v>4</v>
      </c>
      <c r="C19" s="14">
        <v>788851</v>
      </c>
      <c r="D19" s="15">
        <v>0</v>
      </c>
      <c r="E19" s="15">
        <v>100</v>
      </c>
      <c r="F19" s="16">
        <v>32.19</v>
      </c>
      <c r="G19" s="16">
        <v>11.63</v>
      </c>
      <c r="H19" s="17">
        <v>32.15621671083699</v>
      </c>
    </row>
    <row r="20" spans="1:8" ht="20.25">
      <c r="A20" s="12">
        <v>4</v>
      </c>
      <c r="B20" s="13" t="s">
        <v>17</v>
      </c>
      <c r="C20" s="14">
        <v>789050</v>
      </c>
      <c r="D20" s="15">
        <v>0</v>
      </c>
      <c r="E20" s="15">
        <v>94</v>
      </c>
      <c r="F20" s="16">
        <v>42.73</v>
      </c>
      <c r="G20" s="16">
        <v>11.11</v>
      </c>
      <c r="H20" s="17">
        <v>42.69773129752108</v>
      </c>
    </row>
    <row r="21" spans="1:8" ht="20.25">
      <c r="A21" s="12">
        <v>5</v>
      </c>
      <c r="B21" s="13" t="s">
        <v>5</v>
      </c>
      <c r="C21" s="14">
        <v>788119</v>
      </c>
      <c r="D21" s="15">
        <v>0</v>
      </c>
      <c r="E21" s="15">
        <v>87.5</v>
      </c>
      <c r="F21" s="16">
        <v>50.87</v>
      </c>
      <c r="G21" s="16">
        <v>10.62</v>
      </c>
      <c r="H21" s="17">
        <v>50.839136276193514</v>
      </c>
    </row>
    <row r="22" spans="1:8" ht="20.25">
      <c r="A22" s="12">
        <v>6</v>
      </c>
      <c r="B22" s="13" t="s">
        <v>6</v>
      </c>
      <c r="C22" s="14">
        <v>788119</v>
      </c>
      <c r="D22" s="15">
        <v>0</v>
      </c>
      <c r="E22" s="15">
        <v>90</v>
      </c>
      <c r="F22" s="16">
        <v>43.5</v>
      </c>
      <c r="G22" s="16">
        <v>11.02</v>
      </c>
      <c r="H22" s="17">
        <v>43.46797380072058</v>
      </c>
    </row>
    <row r="23" spans="1:8" ht="20.25">
      <c r="A23" s="12">
        <v>7</v>
      </c>
      <c r="B23" s="13" t="s">
        <v>18</v>
      </c>
      <c r="C23" s="14">
        <v>788119</v>
      </c>
      <c r="D23" s="15">
        <v>0</v>
      </c>
      <c r="E23" s="15">
        <v>88</v>
      </c>
      <c r="F23" s="16">
        <v>47.29</v>
      </c>
      <c r="G23" s="16">
        <v>13.29</v>
      </c>
      <c r="H23" s="17">
        <v>47.25137675241166</v>
      </c>
    </row>
    <row r="24" spans="1:8" ht="21" thickBot="1">
      <c r="A24" s="18">
        <v>8</v>
      </c>
      <c r="B24" s="19" t="s">
        <v>2</v>
      </c>
      <c r="C24" s="20">
        <v>789661</v>
      </c>
      <c r="D24" s="21">
        <v>0</v>
      </c>
      <c r="E24" s="21">
        <v>94</v>
      </c>
      <c r="F24" s="22">
        <v>30.49</v>
      </c>
      <c r="G24" s="22">
        <v>10.79</v>
      </c>
      <c r="H24" s="23">
        <v>30.45867285581833</v>
      </c>
    </row>
    <row r="25" spans="1:8" ht="4.5" customHeight="1">
      <c r="A25" s="24"/>
      <c r="B25" s="25"/>
      <c r="C25" s="26"/>
      <c r="D25" s="27"/>
      <c r="E25" s="27"/>
      <c r="F25" s="28"/>
      <c r="G25" s="28"/>
      <c r="H25" s="28"/>
    </row>
    <row r="26" spans="1:8" ht="26.25" customHeight="1">
      <c r="A26" s="86" t="s">
        <v>20</v>
      </c>
      <c r="B26" s="86"/>
      <c r="C26" s="86"/>
      <c r="D26" s="86"/>
      <c r="E26" s="86"/>
      <c r="F26" s="86"/>
      <c r="G26" s="86"/>
      <c r="H26" s="86"/>
    </row>
    <row r="27" ht="4.5" customHeight="1" thickBot="1">
      <c r="J27" s="11"/>
    </row>
    <row r="28" spans="1:10" s="11" customFormat="1" ht="21">
      <c r="A28" s="6" t="s">
        <v>9</v>
      </c>
      <c r="B28" s="7" t="s">
        <v>10</v>
      </c>
      <c r="C28" s="8" t="s">
        <v>11</v>
      </c>
      <c r="D28" s="9" t="s">
        <v>12</v>
      </c>
      <c r="E28" s="9" t="s">
        <v>13</v>
      </c>
      <c r="F28" s="7" t="s">
        <v>14</v>
      </c>
      <c r="G28" s="7" t="s">
        <v>15</v>
      </c>
      <c r="H28" s="10" t="s">
        <v>16</v>
      </c>
      <c r="J28" s="1"/>
    </row>
    <row r="29" spans="1:8" ht="20.25">
      <c r="A29" s="12">
        <v>1</v>
      </c>
      <c r="B29" s="13" t="s">
        <v>1</v>
      </c>
      <c r="C29" s="14">
        <v>368228</v>
      </c>
      <c r="D29" s="15">
        <v>0</v>
      </c>
      <c r="E29" s="15">
        <v>90</v>
      </c>
      <c r="F29" s="16">
        <v>41.88</v>
      </c>
      <c r="G29" s="16">
        <v>11.57</v>
      </c>
      <c r="H29" s="17">
        <v>41.830807979574914</v>
      </c>
    </row>
    <row r="30" spans="1:8" ht="20.25">
      <c r="A30" s="12">
        <v>2</v>
      </c>
      <c r="B30" s="13" t="s">
        <v>3</v>
      </c>
      <c r="C30" s="14">
        <v>372095</v>
      </c>
      <c r="D30" s="15">
        <v>0</v>
      </c>
      <c r="E30" s="15">
        <v>100</v>
      </c>
      <c r="F30" s="16">
        <v>22.73</v>
      </c>
      <c r="G30" s="16">
        <v>13.83</v>
      </c>
      <c r="H30" s="17">
        <v>22.67150550863553</v>
      </c>
    </row>
    <row r="31" spans="1:8" ht="20.25">
      <c r="A31" s="12">
        <v>3</v>
      </c>
      <c r="B31" s="13" t="s">
        <v>4</v>
      </c>
      <c r="C31" s="14">
        <v>366744</v>
      </c>
      <c r="D31" s="15">
        <v>0</v>
      </c>
      <c r="E31" s="15">
        <v>90</v>
      </c>
      <c r="F31" s="16">
        <v>27.9</v>
      </c>
      <c r="G31" s="16">
        <v>8.59</v>
      </c>
      <c r="H31" s="17">
        <v>27.863404190257793</v>
      </c>
    </row>
    <row r="32" spans="1:8" ht="20.25">
      <c r="A32" s="12">
        <v>4</v>
      </c>
      <c r="B32" s="13" t="s">
        <v>17</v>
      </c>
      <c r="C32" s="14">
        <v>372662</v>
      </c>
      <c r="D32" s="15">
        <v>0</v>
      </c>
      <c r="E32" s="15">
        <v>83.75</v>
      </c>
      <c r="F32" s="16">
        <v>33.39</v>
      </c>
      <c r="G32" s="16">
        <v>7.81</v>
      </c>
      <c r="H32" s="17">
        <v>33.356992457994586</v>
      </c>
    </row>
    <row r="33" spans="1:8" ht="20.25">
      <c r="A33" s="12">
        <v>5</v>
      </c>
      <c r="B33" s="13" t="s">
        <v>5</v>
      </c>
      <c r="C33" s="14">
        <v>365045</v>
      </c>
      <c r="D33" s="15">
        <v>0</v>
      </c>
      <c r="E33" s="15">
        <v>86.25</v>
      </c>
      <c r="F33" s="16">
        <v>54.61</v>
      </c>
      <c r="G33" s="16">
        <v>8.94</v>
      </c>
      <c r="H33" s="17">
        <v>54.571824562524284</v>
      </c>
    </row>
    <row r="34" spans="1:8" ht="20.25">
      <c r="A34" s="12">
        <v>6</v>
      </c>
      <c r="B34" s="13" t="s">
        <v>6</v>
      </c>
      <c r="C34" s="14">
        <v>365045</v>
      </c>
      <c r="D34" s="15">
        <v>0</v>
      </c>
      <c r="E34" s="15">
        <v>71</v>
      </c>
      <c r="F34" s="16">
        <v>28.54</v>
      </c>
      <c r="G34" s="16">
        <v>8.13</v>
      </c>
      <c r="H34" s="17">
        <v>28.505283410886175</v>
      </c>
    </row>
    <row r="35" spans="1:8" ht="20.25">
      <c r="A35" s="12">
        <v>7</v>
      </c>
      <c r="B35" s="13" t="s">
        <v>18</v>
      </c>
      <c r="C35" s="14">
        <v>365045</v>
      </c>
      <c r="D35" s="15">
        <v>0</v>
      </c>
      <c r="E35" s="15">
        <v>86</v>
      </c>
      <c r="F35" s="16">
        <v>48.72</v>
      </c>
      <c r="G35" s="16">
        <v>11.63</v>
      </c>
      <c r="H35" s="17">
        <v>48.670337769816264</v>
      </c>
    </row>
    <row r="36" spans="1:8" ht="21" thickBot="1">
      <c r="A36" s="18">
        <v>8</v>
      </c>
      <c r="B36" s="19" t="s">
        <v>2</v>
      </c>
      <c r="C36" s="20">
        <v>370561</v>
      </c>
      <c r="D36" s="21">
        <v>0</v>
      </c>
      <c r="E36" s="21">
        <v>98</v>
      </c>
      <c r="F36" s="22">
        <v>21.8</v>
      </c>
      <c r="G36" s="22">
        <v>11.09</v>
      </c>
      <c r="H36" s="23">
        <v>21.752997452469994</v>
      </c>
    </row>
    <row r="37" ht="14.25" customHeight="1"/>
    <row r="38" spans="2:3" ht="20.25">
      <c r="B38" s="29" t="s">
        <v>21</v>
      </c>
      <c r="C38" s="30" t="s">
        <v>22</v>
      </c>
    </row>
  </sheetData>
  <sheetProtection/>
  <mergeCells count="4">
    <mergeCell ref="A1:H1"/>
    <mergeCell ref="A2:H2"/>
    <mergeCell ref="A14:H14"/>
    <mergeCell ref="A26:H26"/>
  </mergeCells>
  <printOptions/>
  <pageMargins left="0.95" right="0.5511811023622047" top="0.58" bottom="0.15748031496062992" header="0.55" footer="0.1968503937007874"/>
  <pageSetup horizontalDpi="600" verticalDpi="600" orientation="landscape" paperSize="9" r:id="rId3"/>
  <rowBreaks count="1" manualBreakCount="1">
    <brk id="25" max="255" man="1"/>
  </rowBreaks>
  <legacyDrawing r:id="rId2"/>
  <oleObjects>
    <oleObject progId="Equation.3" shapeId="2233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5"/>
  <sheetViews>
    <sheetView zoomScale="70" zoomScaleNormal="70" zoomScalePageLayoutView="0" workbookViewId="0" topLeftCell="A79">
      <selection activeCell="G25" sqref="G25"/>
    </sheetView>
  </sheetViews>
  <sheetFormatPr defaultColWidth="8.7109375" defaultRowHeight="15"/>
  <cols>
    <col min="1" max="1" width="9.57421875" style="45" customWidth="1"/>
    <col min="2" max="2" width="10.140625" style="45" bestFit="1" customWidth="1"/>
    <col min="3" max="3" width="31.28125" style="46" bestFit="1" customWidth="1"/>
    <col min="4" max="4" width="10.421875" style="46" bestFit="1" customWidth="1"/>
    <col min="5" max="5" width="7.28125" style="45" bestFit="1" customWidth="1"/>
    <col min="6" max="6" width="12.140625" style="47" bestFit="1" customWidth="1"/>
    <col min="7" max="7" width="8.8515625" style="47" bestFit="1" customWidth="1"/>
    <col min="8" max="8" width="8.57421875" style="47" bestFit="1" customWidth="1"/>
    <col min="9" max="9" width="12.140625" style="47" bestFit="1" customWidth="1"/>
    <col min="10" max="10" width="8.8515625" style="47" bestFit="1" customWidth="1"/>
    <col min="11" max="11" width="8.57421875" style="47" bestFit="1" customWidth="1"/>
    <col min="12" max="12" width="12.140625" style="47" bestFit="1" customWidth="1"/>
    <col min="13" max="13" width="8.8515625" style="47" bestFit="1" customWidth="1"/>
    <col min="14" max="14" width="8.57421875" style="47" bestFit="1" customWidth="1"/>
    <col min="15" max="15" width="12.140625" style="47" bestFit="1" customWidth="1"/>
    <col min="16" max="16" width="8.8515625" style="47" bestFit="1" customWidth="1"/>
    <col min="17" max="17" width="8.57421875" style="47" bestFit="1" customWidth="1"/>
    <col min="18" max="18" width="12.140625" style="47" bestFit="1" customWidth="1"/>
    <col min="19" max="19" width="8.8515625" style="47" bestFit="1" customWidth="1"/>
    <col min="20" max="20" width="8.57421875" style="47" bestFit="1" customWidth="1"/>
    <col min="21" max="21" width="12.140625" style="47" bestFit="1" customWidth="1"/>
    <col min="22" max="22" width="8.8515625" style="47" bestFit="1" customWidth="1"/>
    <col min="23" max="23" width="8.57421875" style="47" bestFit="1" customWidth="1"/>
    <col min="24" max="24" width="12.140625" style="47" bestFit="1" customWidth="1"/>
    <col min="25" max="25" width="8.8515625" style="47" bestFit="1" customWidth="1"/>
    <col min="26" max="26" width="8.57421875" style="47" bestFit="1" customWidth="1"/>
    <col min="27" max="27" width="12.140625" style="47" bestFit="1" customWidth="1"/>
    <col min="28" max="28" width="8.8515625" style="47" bestFit="1" customWidth="1"/>
    <col min="29" max="29" width="8.57421875" style="48" bestFit="1" customWidth="1"/>
    <col min="30" max="30" width="9.00390625" style="48" bestFit="1" customWidth="1"/>
    <col min="31" max="16384" width="8.7109375" style="48" customWidth="1"/>
  </cols>
  <sheetData>
    <row r="1" spans="1:28" s="37" customFormat="1" ht="23.25">
      <c r="A1" s="31" t="s">
        <v>41</v>
      </c>
      <c r="B1" s="32"/>
      <c r="C1" s="33"/>
      <c r="D1" s="33"/>
      <c r="E1" s="34"/>
      <c r="F1" s="35"/>
      <c r="G1" s="35"/>
      <c r="H1" s="35"/>
      <c r="I1" s="35"/>
      <c r="J1" s="35"/>
      <c r="K1" s="35"/>
      <c r="L1" s="35"/>
      <c r="M1" s="35"/>
      <c r="N1" s="35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s="44" customFormat="1" ht="22.5">
      <c r="A2" s="38" t="s">
        <v>23</v>
      </c>
      <c r="B2" s="39"/>
      <c r="C2" s="40"/>
      <c r="D2" s="40"/>
      <c r="E2" s="41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ht="7.5" customHeight="1" thickBot="1"/>
    <row r="4" spans="1:30" s="54" customFormat="1" ht="21.75" thickBot="1">
      <c r="A4" s="49" t="s">
        <v>9</v>
      </c>
      <c r="B4" s="50" t="s">
        <v>24</v>
      </c>
      <c r="C4" s="51" t="s">
        <v>25</v>
      </c>
      <c r="D4" s="52" t="s">
        <v>26</v>
      </c>
      <c r="E4" s="53" t="s">
        <v>27</v>
      </c>
      <c r="F4" s="87" t="s">
        <v>28</v>
      </c>
      <c r="G4" s="88"/>
      <c r="H4" s="77" t="s">
        <v>225</v>
      </c>
      <c r="I4" s="87" t="s">
        <v>29</v>
      </c>
      <c r="J4" s="88"/>
      <c r="K4" s="77" t="s">
        <v>225</v>
      </c>
      <c r="L4" s="87" t="s">
        <v>30</v>
      </c>
      <c r="M4" s="88"/>
      <c r="N4" s="77" t="s">
        <v>225</v>
      </c>
      <c r="O4" s="87" t="s">
        <v>31</v>
      </c>
      <c r="P4" s="88"/>
      <c r="Q4" s="77" t="s">
        <v>225</v>
      </c>
      <c r="R4" s="87" t="s">
        <v>32</v>
      </c>
      <c r="S4" s="88"/>
      <c r="T4" s="77" t="s">
        <v>225</v>
      </c>
      <c r="U4" s="87" t="s">
        <v>33</v>
      </c>
      <c r="V4" s="88"/>
      <c r="W4" s="77" t="s">
        <v>225</v>
      </c>
      <c r="X4" s="87" t="s">
        <v>34</v>
      </c>
      <c r="Y4" s="88"/>
      <c r="Z4" s="77" t="s">
        <v>225</v>
      </c>
      <c r="AA4" s="87" t="s">
        <v>35</v>
      </c>
      <c r="AB4" s="88"/>
      <c r="AC4" s="77" t="s">
        <v>225</v>
      </c>
      <c r="AD4" s="80" t="s">
        <v>228</v>
      </c>
    </row>
    <row r="5" spans="1:30" s="54" customFormat="1" ht="21">
      <c r="A5" s="55"/>
      <c r="B5" s="56" t="s">
        <v>36</v>
      </c>
      <c r="C5" s="57"/>
      <c r="D5" s="58"/>
      <c r="E5" s="59"/>
      <c r="F5" s="60" t="s">
        <v>37</v>
      </c>
      <c r="G5" s="61" t="s">
        <v>38</v>
      </c>
      <c r="H5" s="78" t="s">
        <v>226</v>
      </c>
      <c r="I5" s="60" t="s">
        <v>37</v>
      </c>
      <c r="J5" s="61" t="s">
        <v>38</v>
      </c>
      <c r="K5" s="78" t="s">
        <v>226</v>
      </c>
      <c r="L5" s="60" t="s">
        <v>37</v>
      </c>
      <c r="M5" s="61" t="s">
        <v>38</v>
      </c>
      <c r="N5" s="78" t="s">
        <v>226</v>
      </c>
      <c r="O5" s="60" t="s">
        <v>37</v>
      </c>
      <c r="P5" s="61" t="s">
        <v>38</v>
      </c>
      <c r="Q5" s="78" t="s">
        <v>226</v>
      </c>
      <c r="R5" s="60" t="s">
        <v>37</v>
      </c>
      <c r="S5" s="61" t="s">
        <v>38</v>
      </c>
      <c r="T5" s="78" t="s">
        <v>226</v>
      </c>
      <c r="U5" s="60" t="s">
        <v>37</v>
      </c>
      <c r="V5" s="61" t="s">
        <v>38</v>
      </c>
      <c r="W5" s="78" t="s">
        <v>226</v>
      </c>
      <c r="X5" s="60" t="s">
        <v>37</v>
      </c>
      <c r="Y5" s="61" t="s">
        <v>38</v>
      </c>
      <c r="Z5" s="78" t="s">
        <v>226</v>
      </c>
      <c r="AA5" s="60" t="s">
        <v>37</v>
      </c>
      <c r="AB5" s="61" t="s">
        <v>38</v>
      </c>
      <c r="AC5" s="78" t="s">
        <v>226</v>
      </c>
      <c r="AD5" s="81" t="s">
        <v>229</v>
      </c>
    </row>
    <row r="6" spans="1:30" s="54" customFormat="1" ht="21">
      <c r="A6" s="62"/>
      <c r="B6" s="63"/>
      <c r="C6" s="64"/>
      <c r="D6" s="65"/>
      <c r="E6" s="66"/>
      <c r="F6" s="67" t="s">
        <v>16</v>
      </c>
      <c r="G6" s="68" t="s">
        <v>39</v>
      </c>
      <c r="H6" s="79" t="s">
        <v>227</v>
      </c>
      <c r="I6" s="67" t="s">
        <v>16</v>
      </c>
      <c r="J6" s="68" t="s">
        <v>39</v>
      </c>
      <c r="K6" s="79" t="s">
        <v>227</v>
      </c>
      <c r="L6" s="67" t="s">
        <v>16</v>
      </c>
      <c r="M6" s="68" t="s">
        <v>39</v>
      </c>
      <c r="N6" s="79" t="s">
        <v>227</v>
      </c>
      <c r="O6" s="67" t="s">
        <v>16</v>
      </c>
      <c r="P6" s="68" t="s">
        <v>39</v>
      </c>
      <c r="Q6" s="79" t="s">
        <v>227</v>
      </c>
      <c r="R6" s="67" t="s">
        <v>16</v>
      </c>
      <c r="S6" s="68" t="s">
        <v>39</v>
      </c>
      <c r="T6" s="79" t="s">
        <v>227</v>
      </c>
      <c r="U6" s="67" t="s">
        <v>16</v>
      </c>
      <c r="V6" s="68" t="s">
        <v>39</v>
      </c>
      <c r="W6" s="79" t="s">
        <v>227</v>
      </c>
      <c r="X6" s="67" t="s">
        <v>16</v>
      </c>
      <c r="Y6" s="68" t="s">
        <v>39</v>
      </c>
      <c r="Z6" s="79" t="s">
        <v>227</v>
      </c>
      <c r="AA6" s="67" t="s">
        <v>16</v>
      </c>
      <c r="AB6" s="68" t="s">
        <v>39</v>
      </c>
      <c r="AC6" s="79" t="s">
        <v>227</v>
      </c>
      <c r="AD6" s="82" t="s">
        <v>230</v>
      </c>
    </row>
    <row r="7" spans="1:30" s="76" customFormat="1" ht="20.25">
      <c r="A7" s="69">
        <v>7064</v>
      </c>
      <c r="B7" s="70" t="s">
        <v>96</v>
      </c>
      <c r="C7" s="71" t="s">
        <v>97</v>
      </c>
      <c r="D7" s="72" t="s">
        <v>91</v>
      </c>
      <c r="E7" s="73" t="s">
        <v>44</v>
      </c>
      <c r="F7" s="74">
        <v>28</v>
      </c>
      <c r="G7" s="75">
        <v>58</v>
      </c>
      <c r="H7" s="83">
        <f aca="true" t="shared" si="0" ref="H7:H70">(F7/G7*100)*2/100</f>
        <v>0.9655172413793103</v>
      </c>
      <c r="I7" s="74">
        <v>19</v>
      </c>
      <c r="J7" s="75">
        <v>58</v>
      </c>
      <c r="K7" s="83">
        <f aca="true" t="shared" si="1" ref="K7:K70">(I7/J7*100)*2/100</f>
        <v>0.6551724137931035</v>
      </c>
      <c r="L7" s="74">
        <v>16</v>
      </c>
      <c r="M7" s="75">
        <v>58</v>
      </c>
      <c r="N7" s="83">
        <f aca="true" t="shared" si="2" ref="N7:N70">(L7/M7*100)*2/100</f>
        <v>0.5517241379310345</v>
      </c>
      <c r="O7" s="74">
        <v>23</v>
      </c>
      <c r="P7" s="75">
        <v>58</v>
      </c>
      <c r="Q7" s="83">
        <f aca="true" t="shared" si="3" ref="Q7:Q70">(O7/P7*100)*2/100</f>
        <v>0.7931034482758621</v>
      </c>
      <c r="R7" s="74">
        <v>31</v>
      </c>
      <c r="S7" s="75">
        <v>58</v>
      </c>
      <c r="T7" s="83">
        <f aca="true" t="shared" si="4" ref="T7:T70">(R7/S7*100)*2/100</f>
        <v>1.0689655172413792</v>
      </c>
      <c r="U7" s="74">
        <v>29</v>
      </c>
      <c r="V7" s="75">
        <v>58</v>
      </c>
      <c r="W7" s="83">
        <f aca="true" t="shared" si="5" ref="W7:W70">(U7/V7*100)*2/100</f>
        <v>1</v>
      </c>
      <c r="X7" s="74">
        <v>32</v>
      </c>
      <c r="Y7" s="75">
        <v>58</v>
      </c>
      <c r="Z7" s="83">
        <f aca="true" t="shared" si="6" ref="Z7:Z70">(X7/Y7*100)*2/100</f>
        <v>1.103448275862069</v>
      </c>
      <c r="AA7" s="74">
        <v>21</v>
      </c>
      <c r="AB7" s="75">
        <v>58</v>
      </c>
      <c r="AC7" s="83">
        <f aca="true" t="shared" si="7" ref="AC7:AC70">(AA7/AB7*100)*2/100</f>
        <v>0.7241379310344827</v>
      </c>
      <c r="AD7" s="84">
        <f aca="true" t="shared" si="8" ref="AD7:AD70">SUM(AC7,Z7,W7,T7,Q7,N7,K7,H7)</f>
        <v>6.862068965517241</v>
      </c>
    </row>
    <row r="8" spans="1:30" s="76" customFormat="1" ht="20.25">
      <c r="A8" s="69">
        <v>7065</v>
      </c>
      <c r="B8" s="70" t="s">
        <v>89</v>
      </c>
      <c r="C8" s="71" t="s">
        <v>90</v>
      </c>
      <c r="D8" s="72" t="s">
        <v>91</v>
      </c>
      <c r="E8" s="73" t="s">
        <v>44</v>
      </c>
      <c r="F8" s="74">
        <v>82</v>
      </c>
      <c r="G8" s="75">
        <v>171</v>
      </c>
      <c r="H8" s="83">
        <f t="shared" si="0"/>
        <v>0.9590643274853801</v>
      </c>
      <c r="I8" s="74">
        <v>56</v>
      </c>
      <c r="J8" s="75">
        <v>169</v>
      </c>
      <c r="K8" s="83">
        <f t="shared" si="1"/>
        <v>0.6627218934911244</v>
      </c>
      <c r="L8" s="74">
        <v>47</v>
      </c>
      <c r="M8" s="75">
        <v>171</v>
      </c>
      <c r="N8" s="83">
        <f t="shared" si="2"/>
        <v>0.5497076023391813</v>
      </c>
      <c r="O8" s="74">
        <v>76</v>
      </c>
      <c r="P8" s="75">
        <v>171</v>
      </c>
      <c r="Q8" s="83">
        <f t="shared" si="3"/>
        <v>0.8888888888888888</v>
      </c>
      <c r="R8" s="74">
        <v>74</v>
      </c>
      <c r="S8" s="75">
        <v>170</v>
      </c>
      <c r="T8" s="83">
        <f t="shared" si="4"/>
        <v>0.8705882352941177</v>
      </c>
      <c r="U8" s="74">
        <v>73</v>
      </c>
      <c r="V8" s="75">
        <v>170</v>
      </c>
      <c r="W8" s="83">
        <f t="shared" si="5"/>
        <v>0.8588235294117647</v>
      </c>
      <c r="X8" s="74">
        <v>88</v>
      </c>
      <c r="Y8" s="75">
        <v>170</v>
      </c>
      <c r="Z8" s="83">
        <f t="shared" si="6"/>
        <v>1.035294117647059</v>
      </c>
      <c r="AA8" s="74">
        <v>60</v>
      </c>
      <c r="AB8" s="75">
        <v>171</v>
      </c>
      <c r="AC8" s="83">
        <f t="shared" si="7"/>
        <v>0.7017543859649122</v>
      </c>
      <c r="AD8" s="84">
        <f t="shared" si="8"/>
        <v>6.526842980522427</v>
      </c>
    </row>
    <row r="9" spans="1:30" s="76" customFormat="1" ht="20.25">
      <c r="A9" s="69">
        <v>7066</v>
      </c>
      <c r="B9" s="70" t="s">
        <v>92</v>
      </c>
      <c r="C9" s="71" t="s">
        <v>93</v>
      </c>
      <c r="D9" s="72" t="s">
        <v>91</v>
      </c>
      <c r="E9" s="73" t="s">
        <v>44</v>
      </c>
      <c r="F9" s="74">
        <v>8</v>
      </c>
      <c r="G9" s="75">
        <v>16</v>
      </c>
      <c r="H9" s="83">
        <f t="shared" si="0"/>
        <v>1</v>
      </c>
      <c r="I9" s="74">
        <v>14</v>
      </c>
      <c r="J9" s="75">
        <v>16</v>
      </c>
      <c r="K9" s="83">
        <f t="shared" si="1"/>
        <v>1.75</v>
      </c>
      <c r="L9" s="74">
        <v>5</v>
      </c>
      <c r="M9" s="75">
        <v>16</v>
      </c>
      <c r="N9" s="83">
        <f t="shared" si="2"/>
        <v>0.625</v>
      </c>
      <c r="O9" s="74">
        <v>5</v>
      </c>
      <c r="P9" s="75">
        <v>16</v>
      </c>
      <c r="Q9" s="83">
        <f t="shared" si="3"/>
        <v>0.625</v>
      </c>
      <c r="R9" s="74">
        <v>9</v>
      </c>
      <c r="S9" s="75">
        <v>16</v>
      </c>
      <c r="T9" s="83">
        <f t="shared" si="4"/>
        <v>1.125</v>
      </c>
      <c r="U9" s="74">
        <v>6</v>
      </c>
      <c r="V9" s="75">
        <v>16</v>
      </c>
      <c r="W9" s="83">
        <f t="shared" si="5"/>
        <v>0.75</v>
      </c>
      <c r="X9" s="74">
        <v>12</v>
      </c>
      <c r="Y9" s="75">
        <v>16</v>
      </c>
      <c r="Z9" s="83">
        <f t="shared" si="6"/>
        <v>1.5</v>
      </c>
      <c r="AA9" s="74">
        <v>5</v>
      </c>
      <c r="AB9" s="75">
        <v>16</v>
      </c>
      <c r="AC9" s="83">
        <f t="shared" si="7"/>
        <v>0.625</v>
      </c>
      <c r="AD9" s="84">
        <f t="shared" si="8"/>
        <v>8</v>
      </c>
    </row>
    <row r="10" spans="1:30" s="76" customFormat="1" ht="20.25">
      <c r="A10" s="69">
        <v>7067</v>
      </c>
      <c r="B10" s="70" t="s">
        <v>94</v>
      </c>
      <c r="C10" s="71" t="s">
        <v>95</v>
      </c>
      <c r="D10" s="72" t="s">
        <v>91</v>
      </c>
      <c r="E10" s="73" t="s">
        <v>44</v>
      </c>
      <c r="F10" s="74">
        <v>21</v>
      </c>
      <c r="G10" s="75">
        <v>73</v>
      </c>
      <c r="H10" s="83">
        <f t="shared" si="0"/>
        <v>0.5753424657534246</v>
      </c>
      <c r="I10" s="74">
        <v>28</v>
      </c>
      <c r="J10" s="75">
        <v>74</v>
      </c>
      <c r="K10" s="83">
        <f t="shared" si="1"/>
        <v>0.7567567567567568</v>
      </c>
      <c r="L10" s="74">
        <v>9</v>
      </c>
      <c r="M10" s="75">
        <v>80</v>
      </c>
      <c r="N10" s="83">
        <f t="shared" si="2"/>
        <v>0.225</v>
      </c>
      <c r="O10" s="74">
        <v>25</v>
      </c>
      <c r="P10" s="75">
        <v>80</v>
      </c>
      <c r="Q10" s="83">
        <f t="shared" si="3"/>
        <v>0.625</v>
      </c>
      <c r="R10" s="74">
        <v>20</v>
      </c>
      <c r="S10" s="75">
        <v>80</v>
      </c>
      <c r="T10" s="83">
        <f t="shared" si="4"/>
        <v>0.5</v>
      </c>
      <c r="U10" s="74">
        <v>25</v>
      </c>
      <c r="V10" s="75">
        <v>80</v>
      </c>
      <c r="W10" s="83">
        <f t="shared" si="5"/>
        <v>0.625</v>
      </c>
      <c r="X10" s="74">
        <v>33</v>
      </c>
      <c r="Y10" s="75">
        <v>80</v>
      </c>
      <c r="Z10" s="83">
        <f t="shared" si="6"/>
        <v>0.825</v>
      </c>
      <c r="AA10" s="74">
        <v>16</v>
      </c>
      <c r="AB10" s="75">
        <v>73</v>
      </c>
      <c r="AC10" s="83">
        <f t="shared" si="7"/>
        <v>0.4383561643835616</v>
      </c>
      <c r="AD10" s="84">
        <f t="shared" si="8"/>
        <v>4.570455386893743</v>
      </c>
    </row>
    <row r="11" spans="1:30" s="76" customFormat="1" ht="20.25">
      <c r="A11" s="69">
        <v>7068</v>
      </c>
      <c r="B11" s="70" t="s">
        <v>204</v>
      </c>
      <c r="C11" s="71" t="s">
        <v>205</v>
      </c>
      <c r="D11" s="72" t="s">
        <v>91</v>
      </c>
      <c r="E11" s="73" t="s">
        <v>44</v>
      </c>
      <c r="F11" s="74">
        <v>3</v>
      </c>
      <c r="G11" s="75">
        <v>16</v>
      </c>
      <c r="H11" s="83">
        <f t="shared" si="0"/>
        <v>0.375</v>
      </c>
      <c r="I11" s="74">
        <v>4</v>
      </c>
      <c r="J11" s="75">
        <v>16</v>
      </c>
      <c r="K11" s="83">
        <f t="shared" si="1"/>
        <v>0.5</v>
      </c>
      <c r="L11" s="74">
        <v>0</v>
      </c>
      <c r="M11" s="75">
        <v>16</v>
      </c>
      <c r="N11" s="83">
        <f t="shared" si="2"/>
        <v>0</v>
      </c>
      <c r="O11" s="74">
        <v>3</v>
      </c>
      <c r="P11" s="75">
        <v>16</v>
      </c>
      <c r="Q11" s="83">
        <f t="shared" si="3"/>
        <v>0.375</v>
      </c>
      <c r="R11" s="74">
        <v>1</v>
      </c>
      <c r="S11" s="75">
        <v>16</v>
      </c>
      <c r="T11" s="83">
        <f t="shared" si="4"/>
        <v>0.125</v>
      </c>
      <c r="U11" s="74">
        <v>1</v>
      </c>
      <c r="V11" s="75">
        <v>16</v>
      </c>
      <c r="W11" s="83">
        <f t="shared" si="5"/>
        <v>0.125</v>
      </c>
      <c r="X11" s="74">
        <v>1</v>
      </c>
      <c r="Y11" s="75">
        <v>16</v>
      </c>
      <c r="Z11" s="83">
        <f t="shared" si="6"/>
        <v>0.125</v>
      </c>
      <c r="AA11" s="74">
        <v>3</v>
      </c>
      <c r="AB11" s="75">
        <v>16</v>
      </c>
      <c r="AC11" s="83">
        <f t="shared" si="7"/>
        <v>0.375</v>
      </c>
      <c r="AD11" s="84">
        <f t="shared" si="8"/>
        <v>2</v>
      </c>
    </row>
    <row r="12" spans="1:30" s="76" customFormat="1" ht="20.25">
      <c r="A12" s="69">
        <v>7069</v>
      </c>
      <c r="B12" s="70" t="s">
        <v>201</v>
      </c>
      <c r="C12" s="71" t="s">
        <v>202</v>
      </c>
      <c r="D12" s="72" t="s">
        <v>91</v>
      </c>
      <c r="E12" s="73" t="s">
        <v>44</v>
      </c>
      <c r="F12" s="74">
        <v>5</v>
      </c>
      <c r="G12" s="75">
        <v>22</v>
      </c>
      <c r="H12" s="83">
        <f t="shared" si="0"/>
        <v>0.45454545454545453</v>
      </c>
      <c r="I12" s="74">
        <v>4</v>
      </c>
      <c r="J12" s="75">
        <v>22</v>
      </c>
      <c r="K12" s="83">
        <f t="shared" si="1"/>
        <v>0.36363636363636365</v>
      </c>
      <c r="L12" s="74">
        <v>2</v>
      </c>
      <c r="M12" s="75">
        <v>22</v>
      </c>
      <c r="N12" s="83">
        <f t="shared" si="2"/>
        <v>0.18181818181818182</v>
      </c>
      <c r="O12" s="74">
        <v>5</v>
      </c>
      <c r="P12" s="75">
        <v>22</v>
      </c>
      <c r="Q12" s="83">
        <f t="shared" si="3"/>
        <v>0.45454545454545453</v>
      </c>
      <c r="R12" s="74">
        <v>6</v>
      </c>
      <c r="S12" s="75">
        <v>22</v>
      </c>
      <c r="T12" s="83">
        <f t="shared" si="4"/>
        <v>0.5454545454545454</v>
      </c>
      <c r="U12" s="74">
        <v>7</v>
      </c>
      <c r="V12" s="75">
        <v>22</v>
      </c>
      <c r="W12" s="83">
        <f t="shared" si="5"/>
        <v>0.6363636363636364</v>
      </c>
      <c r="X12" s="74">
        <v>6</v>
      </c>
      <c r="Y12" s="75">
        <v>22</v>
      </c>
      <c r="Z12" s="83">
        <f t="shared" si="6"/>
        <v>0.5454545454545454</v>
      </c>
      <c r="AA12" s="74">
        <v>6</v>
      </c>
      <c r="AB12" s="75">
        <v>22</v>
      </c>
      <c r="AC12" s="83">
        <f t="shared" si="7"/>
        <v>0.5454545454545454</v>
      </c>
      <c r="AD12" s="84">
        <f t="shared" si="8"/>
        <v>3.727272727272727</v>
      </c>
    </row>
    <row r="13" spans="1:30" s="76" customFormat="1" ht="20.25">
      <c r="A13" s="69">
        <v>7070</v>
      </c>
      <c r="B13" s="70" t="s">
        <v>206</v>
      </c>
      <c r="C13" s="71" t="s">
        <v>207</v>
      </c>
      <c r="D13" s="72" t="s">
        <v>91</v>
      </c>
      <c r="E13" s="73" t="s">
        <v>44</v>
      </c>
      <c r="F13" s="74">
        <v>1</v>
      </c>
      <c r="G13" s="75">
        <v>13</v>
      </c>
      <c r="H13" s="83">
        <f t="shared" si="0"/>
        <v>0.15384615384615385</v>
      </c>
      <c r="I13" s="74">
        <v>4</v>
      </c>
      <c r="J13" s="75">
        <v>13</v>
      </c>
      <c r="K13" s="83">
        <f t="shared" si="1"/>
        <v>0.6153846153846154</v>
      </c>
      <c r="L13" s="74">
        <v>0</v>
      </c>
      <c r="M13" s="75">
        <v>13</v>
      </c>
      <c r="N13" s="83">
        <f t="shared" si="2"/>
        <v>0</v>
      </c>
      <c r="O13" s="74">
        <v>4</v>
      </c>
      <c r="P13" s="75">
        <v>13</v>
      </c>
      <c r="Q13" s="83">
        <f t="shared" si="3"/>
        <v>0.6153846153846154</v>
      </c>
      <c r="R13" s="74">
        <v>2</v>
      </c>
      <c r="S13" s="75">
        <v>13</v>
      </c>
      <c r="T13" s="83">
        <f t="shared" si="4"/>
        <v>0.3076923076923077</v>
      </c>
      <c r="U13" s="74">
        <v>2</v>
      </c>
      <c r="V13" s="75">
        <v>13</v>
      </c>
      <c r="W13" s="83">
        <f t="shared" si="5"/>
        <v>0.3076923076923077</v>
      </c>
      <c r="X13" s="74">
        <v>2</v>
      </c>
      <c r="Y13" s="75">
        <v>13</v>
      </c>
      <c r="Z13" s="83">
        <f t="shared" si="6"/>
        <v>0.3076923076923077</v>
      </c>
      <c r="AA13" s="74">
        <v>1</v>
      </c>
      <c r="AB13" s="75">
        <v>13</v>
      </c>
      <c r="AC13" s="83">
        <f t="shared" si="7"/>
        <v>0.15384615384615385</v>
      </c>
      <c r="AD13" s="84">
        <f t="shared" si="8"/>
        <v>2.4615384615384617</v>
      </c>
    </row>
    <row r="14" spans="1:30" s="76" customFormat="1" ht="20.25">
      <c r="A14" s="69">
        <v>7071</v>
      </c>
      <c r="B14" s="70" t="s">
        <v>197</v>
      </c>
      <c r="C14" s="71" t="s">
        <v>198</v>
      </c>
      <c r="D14" s="72" t="s">
        <v>91</v>
      </c>
      <c r="E14" s="73" t="s">
        <v>44</v>
      </c>
      <c r="F14" s="74">
        <v>7</v>
      </c>
      <c r="G14" s="75">
        <v>21</v>
      </c>
      <c r="H14" s="83">
        <f t="shared" si="0"/>
        <v>0.6666666666666665</v>
      </c>
      <c r="I14" s="74">
        <v>7</v>
      </c>
      <c r="J14" s="75">
        <v>21</v>
      </c>
      <c r="K14" s="83">
        <f t="shared" si="1"/>
        <v>0.6666666666666665</v>
      </c>
      <c r="L14" s="74">
        <v>5</v>
      </c>
      <c r="M14" s="75">
        <v>20</v>
      </c>
      <c r="N14" s="83">
        <f t="shared" si="2"/>
        <v>0.5</v>
      </c>
      <c r="O14" s="74">
        <v>4</v>
      </c>
      <c r="P14" s="75">
        <v>20</v>
      </c>
      <c r="Q14" s="83">
        <f t="shared" si="3"/>
        <v>0.4</v>
      </c>
      <c r="R14" s="74">
        <v>12</v>
      </c>
      <c r="S14" s="75">
        <v>20</v>
      </c>
      <c r="T14" s="83">
        <f t="shared" si="4"/>
        <v>1.2</v>
      </c>
      <c r="U14" s="74">
        <v>7</v>
      </c>
      <c r="V14" s="75">
        <v>20</v>
      </c>
      <c r="W14" s="83">
        <f t="shared" si="5"/>
        <v>0.7</v>
      </c>
      <c r="X14" s="74">
        <v>10</v>
      </c>
      <c r="Y14" s="75">
        <v>20</v>
      </c>
      <c r="Z14" s="83">
        <f t="shared" si="6"/>
        <v>1</v>
      </c>
      <c r="AA14" s="74">
        <v>3</v>
      </c>
      <c r="AB14" s="75">
        <v>21</v>
      </c>
      <c r="AC14" s="83">
        <f t="shared" si="7"/>
        <v>0.2857142857142857</v>
      </c>
      <c r="AD14" s="84">
        <f t="shared" si="8"/>
        <v>5.419047619047618</v>
      </c>
    </row>
    <row r="15" spans="1:30" s="76" customFormat="1" ht="20.25">
      <c r="A15" s="69">
        <v>7072</v>
      </c>
      <c r="B15" s="70" t="s">
        <v>203</v>
      </c>
      <c r="C15" s="71" t="s">
        <v>119</v>
      </c>
      <c r="D15" s="72" t="s">
        <v>91</v>
      </c>
      <c r="E15" s="73" t="s">
        <v>44</v>
      </c>
      <c r="F15" s="74">
        <v>3</v>
      </c>
      <c r="G15" s="75">
        <v>15</v>
      </c>
      <c r="H15" s="83">
        <f t="shared" si="0"/>
        <v>0.4</v>
      </c>
      <c r="I15" s="74">
        <v>4</v>
      </c>
      <c r="J15" s="75">
        <v>15</v>
      </c>
      <c r="K15" s="83">
        <f t="shared" si="1"/>
        <v>0.5333333333333333</v>
      </c>
      <c r="L15" s="74">
        <v>0</v>
      </c>
      <c r="M15" s="75">
        <v>15</v>
      </c>
      <c r="N15" s="83">
        <f t="shared" si="2"/>
        <v>0</v>
      </c>
      <c r="O15" s="74">
        <v>2</v>
      </c>
      <c r="P15" s="75">
        <v>15</v>
      </c>
      <c r="Q15" s="83">
        <f t="shared" si="3"/>
        <v>0.26666666666666666</v>
      </c>
      <c r="R15" s="74">
        <v>3</v>
      </c>
      <c r="S15" s="75">
        <v>15</v>
      </c>
      <c r="T15" s="83">
        <f t="shared" si="4"/>
        <v>0.4</v>
      </c>
      <c r="U15" s="74">
        <v>5</v>
      </c>
      <c r="V15" s="75">
        <v>15</v>
      </c>
      <c r="W15" s="83">
        <f t="shared" si="5"/>
        <v>0.6666666666666665</v>
      </c>
      <c r="X15" s="74">
        <v>4</v>
      </c>
      <c r="Y15" s="75">
        <v>15</v>
      </c>
      <c r="Z15" s="83">
        <f t="shared" si="6"/>
        <v>0.5333333333333333</v>
      </c>
      <c r="AA15" s="74">
        <v>2</v>
      </c>
      <c r="AB15" s="75">
        <v>15</v>
      </c>
      <c r="AC15" s="83">
        <f t="shared" si="7"/>
        <v>0.26666666666666666</v>
      </c>
      <c r="AD15" s="84">
        <f t="shared" si="8"/>
        <v>3.0666666666666664</v>
      </c>
    </row>
    <row r="16" spans="1:30" s="76" customFormat="1" ht="20.25">
      <c r="A16" s="69">
        <v>7073</v>
      </c>
      <c r="B16" s="70" t="s">
        <v>199</v>
      </c>
      <c r="C16" s="71" t="s">
        <v>200</v>
      </c>
      <c r="D16" s="72" t="s">
        <v>91</v>
      </c>
      <c r="E16" s="73" t="s">
        <v>44</v>
      </c>
      <c r="F16" s="74">
        <v>8</v>
      </c>
      <c r="G16" s="75">
        <v>19</v>
      </c>
      <c r="H16" s="83">
        <f t="shared" si="0"/>
        <v>0.8421052631578947</v>
      </c>
      <c r="I16" s="74">
        <v>6</v>
      </c>
      <c r="J16" s="75">
        <v>19</v>
      </c>
      <c r="K16" s="83">
        <f t="shared" si="1"/>
        <v>0.631578947368421</v>
      </c>
      <c r="L16" s="74">
        <v>12</v>
      </c>
      <c r="M16" s="75">
        <v>19</v>
      </c>
      <c r="N16" s="83">
        <f t="shared" si="2"/>
        <v>1.263157894736842</v>
      </c>
      <c r="O16" s="74">
        <v>9</v>
      </c>
      <c r="P16" s="75">
        <v>19</v>
      </c>
      <c r="Q16" s="83">
        <f t="shared" si="3"/>
        <v>0.9473684210526315</v>
      </c>
      <c r="R16" s="74">
        <v>9</v>
      </c>
      <c r="S16" s="75">
        <v>19</v>
      </c>
      <c r="T16" s="83">
        <f t="shared" si="4"/>
        <v>0.9473684210526315</v>
      </c>
      <c r="U16" s="74">
        <v>5</v>
      </c>
      <c r="V16" s="75">
        <v>19</v>
      </c>
      <c r="W16" s="83">
        <f t="shared" si="5"/>
        <v>0.5263157894736842</v>
      </c>
      <c r="X16" s="74">
        <v>4</v>
      </c>
      <c r="Y16" s="75">
        <v>19</v>
      </c>
      <c r="Z16" s="83">
        <f t="shared" si="6"/>
        <v>0.42105263157894735</v>
      </c>
      <c r="AA16" s="74">
        <v>7</v>
      </c>
      <c r="AB16" s="75">
        <v>19</v>
      </c>
      <c r="AC16" s="83">
        <f t="shared" si="7"/>
        <v>0.7368421052631579</v>
      </c>
      <c r="AD16" s="84">
        <f t="shared" si="8"/>
        <v>6.31578947368421</v>
      </c>
    </row>
    <row r="17" spans="1:30" s="76" customFormat="1" ht="20.25">
      <c r="A17" s="69">
        <v>7074</v>
      </c>
      <c r="B17" s="70" t="s">
        <v>98</v>
      </c>
      <c r="C17" s="71" t="s">
        <v>99</v>
      </c>
      <c r="D17" s="72" t="s">
        <v>91</v>
      </c>
      <c r="E17" s="73" t="s">
        <v>44</v>
      </c>
      <c r="F17" s="74">
        <v>7</v>
      </c>
      <c r="G17" s="75">
        <v>28</v>
      </c>
      <c r="H17" s="83">
        <f t="shared" si="0"/>
        <v>0.5</v>
      </c>
      <c r="I17" s="74">
        <v>14</v>
      </c>
      <c r="J17" s="75">
        <v>28</v>
      </c>
      <c r="K17" s="83">
        <f t="shared" si="1"/>
        <v>1</v>
      </c>
      <c r="L17" s="74">
        <v>3</v>
      </c>
      <c r="M17" s="75">
        <v>27</v>
      </c>
      <c r="N17" s="83">
        <f t="shared" si="2"/>
        <v>0.2222222222222222</v>
      </c>
      <c r="O17" s="74">
        <v>3</v>
      </c>
      <c r="P17" s="75">
        <v>23</v>
      </c>
      <c r="Q17" s="83">
        <f t="shared" si="3"/>
        <v>0.2608695652173913</v>
      </c>
      <c r="R17" s="74">
        <v>7</v>
      </c>
      <c r="S17" s="75">
        <v>22</v>
      </c>
      <c r="T17" s="83">
        <f t="shared" si="4"/>
        <v>0.6363636363636364</v>
      </c>
      <c r="U17" s="74">
        <v>4</v>
      </c>
      <c r="V17" s="75">
        <v>22</v>
      </c>
      <c r="W17" s="83">
        <f t="shared" si="5"/>
        <v>0.36363636363636365</v>
      </c>
      <c r="X17" s="74">
        <v>3</v>
      </c>
      <c r="Y17" s="75">
        <v>22</v>
      </c>
      <c r="Z17" s="83">
        <f t="shared" si="6"/>
        <v>0.2727272727272727</v>
      </c>
      <c r="AA17" s="74">
        <v>5</v>
      </c>
      <c r="AB17" s="75">
        <v>26</v>
      </c>
      <c r="AC17" s="83">
        <f t="shared" si="7"/>
        <v>0.3846153846153847</v>
      </c>
      <c r="AD17" s="84">
        <f t="shared" si="8"/>
        <v>3.640434444782271</v>
      </c>
    </row>
    <row r="18" spans="1:30" s="76" customFormat="1" ht="20.25">
      <c r="A18" s="69">
        <v>7075</v>
      </c>
      <c r="B18" s="70" t="s">
        <v>87</v>
      </c>
      <c r="C18" s="71" t="s">
        <v>88</v>
      </c>
      <c r="D18" s="72" t="s">
        <v>86</v>
      </c>
      <c r="E18" s="73" t="s">
        <v>44</v>
      </c>
      <c r="F18" s="74">
        <v>2</v>
      </c>
      <c r="G18" s="75">
        <v>17</v>
      </c>
      <c r="H18" s="83">
        <f t="shared" si="0"/>
        <v>0.2352941176470588</v>
      </c>
      <c r="I18" s="74">
        <v>8</v>
      </c>
      <c r="J18" s="75">
        <v>17</v>
      </c>
      <c r="K18" s="83">
        <f t="shared" si="1"/>
        <v>0.9411764705882352</v>
      </c>
      <c r="L18" s="74">
        <v>14</v>
      </c>
      <c r="M18" s="75">
        <v>17</v>
      </c>
      <c r="N18" s="83">
        <f t="shared" si="2"/>
        <v>1.6470588235294117</v>
      </c>
      <c r="O18" s="74">
        <v>5</v>
      </c>
      <c r="P18" s="75">
        <v>17</v>
      </c>
      <c r="Q18" s="83">
        <f t="shared" si="3"/>
        <v>0.5882352941176471</v>
      </c>
      <c r="R18" s="74">
        <v>5</v>
      </c>
      <c r="S18" s="75">
        <v>17</v>
      </c>
      <c r="T18" s="83">
        <f t="shared" si="4"/>
        <v>0.5882352941176471</v>
      </c>
      <c r="U18" s="74">
        <v>5</v>
      </c>
      <c r="V18" s="75">
        <v>17</v>
      </c>
      <c r="W18" s="83">
        <f t="shared" si="5"/>
        <v>0.5882352941176471</v>
      </c>
      <c r="X18" s="74">
        <v>3</v>
      </c>
      <c r="Y18" s="75">
        <v>17</v>
      </c>
      <c r="Z18" s="83">
        <f t="shared" si="6"/>
        <v>0.35294117647058826</v>
      </c>
      <c r="AA18" s="74">
        <v>2</v>
      </c>
      <c r="AB18" s="75">
        <v>17</v>
      </c>
      <c r="AC18" s="83">
        <f t="shared" si="7"/>
        <v>0.2352941176470588</v>
      </c>
      <c r="AD18" s="84">
        <f t="shared" si="8"/>
        <v>5.176470588235294</v>
      </c>
    </row>
    <row r="19" spans="1:30" s="76" customFormat="1" ht="20.25">
      <c r="A19" s="69">
        <v>7076</v>
      </c>
      <c r="B19" s="70" t="s">
        <v>195</v>
      </c>
      <c r="C19" s="71" t="s">
        <v>196</v>
      </c>
      <c r="D19" s="72" t="s">
        <v>86</v>
      </c>
      <c r="E19" s="73" t="s">
        <v>44</v>
      </c>
      <c r="F19" s="74">
        <v>6</v>
      </c>
      <c r="G19" s="75">
        <v>24</v>
      </c>
      <c r="H19" s="83">
        <f t="shared" si="0"/>
        <v>0.5</v>
      </c>
      <c r="I19" s="74">
        <v>9</v>
      </c>
      <c r="J19" s="75">
        <v>24</v>
      </c>
      <c r="K19" s="83">
        <f t="shared" si="1"/>
        <v>0.75</v>
      </c>
      <c r="L19" s="74">
        <v>7</v>
      </c>
      <c r="M19" s="75">
        <v>24</v>
      </c>
      <c r="N19" s="83">
        <f t="shared" si="2"/>
        <v>0.5833333333333334</v>
      </c>
      <c r="O19" s="74">
        <v>23</v>
      </c>
      <c r="P19" s="75">
        <v>24</v>
      </c>
      <c r="Q19" s="83">
        <f t="shared" si="3"/>
        <v>1.916666666666667</v>
      </c>
      <c r="R19" s="74">
        <v>20</v>
      </c>
      <c r="S19" s="75">
        <v>24</v>
      </c>
      <c r="T19" s="83">
        <f t="shared" si="4"/>
        <v>1.666666666666667</v>
      </c>
      <c r="U19" s="74">
        <v>10</v>
      </c>
      <c r="V19" s="75">
        <v>24</v>
      </c>
      <c r="W19" s="83">
        <f t="shared" si="5"/>
        <v>0.8333333333333335</v>
      </c>
      <c r="X19" s="74">
        <v>6</v>
      </c>
      <c r="Y19" s="75">
        <v>24</v>
      </c>
      <c r="Z19" s="83">
        <f t="shared" si="6"/>
        <v>0.5</v>
      </c>
      <c r="AA19" s="74">
        <v>11</v>
      </c>
      <c r="AB19" s="75">
        <v>24</v>
      </c>
      <c r="AC19" s="83">
        <f t="shared" si="7"/>
        <v>0.9166666666666665</v>
      </c>
      <c r="AD19" s="84">
        <f t="shared" si="8"/>
        <v>7.666666666666667</v>
      </c>
    </row>
    <row r="20" spans="1:30" s="76" customFormat="1" ht="20.25">
      <c r="A20" s="69">
        <v>7077</v>
      </c>
      <c r="B20" s="70" t="s">
        <v>84</v>
      </c>
      <c r="C20" s="71" t="s">
        <v>85</v>
      </c>
      <c r="D20" s="72" t="s">
        <v>86</v>
      </c>
      <c r="E20" s="73" t="s">
        <v>44</v>
      </c>
      <c r="F20" s="74">
        <v>28</v>
      </c>
      <c r="G20" s="75">
        <v>109</v>
      </c>
      <c r="H20" s="83">
        <f t="shared" si="0"/>
        <v>0.5137614678899083</v>
      </c>
      <c r="I20" s="74">
        <v>27</v>
      </c>
      <c r="J20" s="75">
        <v>109</v>
      </c>
      <c r="K20" s="83">
        <f t="shared" si="1"/>
        <v>0.4954128440366973</v>
      </c>
      <c r="L20" s="74">
        <v>17</v>
      </c>
      <c r="M20" s="75">
        <v>108</v>
      </c>
      <c r="N20" s="83">
        <f t="shared" si="2"/>
        <v>0.3148148148148148</v>
      </c>
      <c r="O20" s="74">
        <v>16</v>
      </c>
      <c r="P20" s="75">
        <v>109</v>
      </c>
      <c r="Q20" s="83">
        <f t="shared" si="3"/>
        <v>0.29357798165137616</v>
      </c>
      <c r="R20" s="74">
        <v>32</v>
      </c>
      <c r="S20" s="75">
        <v>109</v>
      </c>
      <c r="T20" s="83">
        <f t="shared" si="4"/>
        <v>0.5871559633027523</v>
      </c>
      <c r="U20" s="74">
        <v>31</v>
      </c>
      <c r="V20" s="75">
        <v>109</v>
      </c>
      <c r="W20" s="83">
        <f t="shared" si="5"/>
        <v>0.5688073394495413</v>
      </c>
      <c r="X20" s="74">
        <v>25</v>
      </c>
      <c r="Y20" s="75">
        <v>109</v>
      </c>
      <c r="Z20" s="83">
        <f t="shared" si="6"/>
        <v>0.45871559633027525</v>
      </c>
      <c r="AA20" s="74">
        <v>21</v>
      </c>
      <c r="AB20" s="75">
        <v>110</v>
      </c>
      <c r="AC20" s="83">
        <f t="shared" si="7"/>
        <v>0.3818181818181819</v>
      </c>
      <c r="AD20" s="84">
        <f t="shared" si="8"/>
        <v>3.6140641892935474</v>
      </c>
    </row>
    <row r="21" spans="1:30" s="76" customFormat="1" ht="20.25">
      <c r="A21" s="69">
        <v>7078</v>
      </c>
      <c r="B21" s="70" t="s">
        <v>182</v>
      </c>
      <c r="C21" s="71" t="s">
        <v>183</v>
      </c>
      <c r="D21" s="72" t="s">
        <v>86</v>
      </c>
      <c r="E21" s="73" t="s">
        <v>44</v>
      </c>
      <c r="F21" s="74">
        <v>11</v>
      </c>
      <c r="G21" s="75">
        <v>22</v>
      </c>
      <c r="H21" s="83">
        <f t="shared" si="0"/>
        <v>1</v>
      </c>
      <c r="I21" s="74">
        <v>7</v>
      </c>
      <c r="J21" s="75">
        <v>22</v>
      </c>
      <c r="K21" s="83">
        <f t="shared" si="1"/>
        <v>0.6363636363636364</v>
      </c>
      <c r="L21" s="74">
        <v>3</v>
      </c>
      <c r="M21" s="75">
        <v>22</v>
      </c>
      <c r="N21" s="83">
        <f t="shared" si="2"/>
        <v>0.2727272727272727</v>
      </c>
      <c r="O21" s="74">
        <v>8</v>
      </c>
      <c r="P21" s="75">
        <v>22</v>
      </c>
      <c r="Q21" s="83">
        <f t="shared" si="3"/>
        <v>0.7272727272727273</v>
      </c>
      <c r="R21" s="74">
        <v>11</v>
      </c>
      <c r="S21" s="75">
        <v>22</v>
      </c>
      <c r="T21" s="83">
        <f t="shared" si="4"/>
        <v>1</v>
      </c>
      <c r="U21" s="74">
        <v>7</v>
      </c>
      <c r="V21" s="75">
        <v>22</v>
      </c>
      <c r="W21" s="83">
        <f t="shared" si="5"/>
        <v>0.6363636363636364</v>
      </c>
      <c r="X21" s="74">
        <v>5</v>
      </c>
      <c r="Y21" s="75">
        <v>22</v>
      </c>
      <c r="Z21" s="83">
        <f t="shared" si="6"/>
        <v>0.45454545454545453</v>
      </c>
      <c r="AA21" s="74">
        <v>8</v>
      </c>
      <c r="AB21" s="75">
        <v>22</v>
      </c>
      <c r="AC21" s="83">
        <f t="shared" si="7"/>
        <v>0.7272727272727273</v>
      </c>
      <c r="AD21" s="84">
        <f t="shared" si="8"/>
        <v>5.454545454545455</v>
      </c>
    </row>
    <row r="22" spans="1:30" s="76" customFormat="1" ht="20.25">
      <c r="A22" s="69">
        <v>7079</v>
      </c>
      <c r="B22" s="70" t="s">
        <v>184</v>
      </c>
      <c r="C22" s="71" t="s">
        <v>185</v>
      </c>
      <c r="D22" s="72" t="s">
        <v>86</v>
      </c>
      <c r="E22" s="73" t="s">
        <v>44</v>
      </c>
      <c r="F22" s="74">
        <v>14</v>
      </c>
      <c r="G22" s="75">
        <v>38</v>
      </c>
      <c r="H22" s="83">
        <f t="shared" si="0"/>
        <v>0.7368421052631579</v>
      </c>
      <c r="I22" s="74">
        <v>25</v>
      </c>
      <c r="J22" s="75">
        <v>38</v>
      </c>
      <c r="K22" s="83">
        <f t="shared" si="1"/>
        <v>1.3157894736842106</v>
      </c>
      <c r="L22" s="74">
        <v>22</v>
      </c>
      <c r="M22" s="75">
        <v>38</v>
      </c>
      <c r="N22" s="83">
        <f t="shared" si="2"/>
        <v>1.1578947368421053</v>
      </c>
      <c r="O22" s="74">
        <v>17</v>
      </c>
      <c r="P22" s="75">
        <v>38</v>
      </c>
      <c r="Q22" s="83">
        <f t="shared" si="3"/>
        <v>0.8947368421052632</v>
      </c>
      <c r="R22" s="74">
        <v>25</v>
      </c>
      <c r="S22" s="75">
        <v>38</v>
      </c>
      <c r="T22" s="83">
        <f t="shared" si="4"/>
        <v>1.3157894736842106</v>
      </c>
      <c r="U22" s="74">
        <v>8</v>
      </c>
      <c r="V22" s="75">
        <v>38</v>
      </c>
      <c r="W22" s="83">
        <f t="shared" si="5"/>
        <v>0.42105263157894735</v>
      </c>
      <c r="X22" s="74">
        <v>9</v>
      </c>
      <c r="Y22" s="75">
        <v>38</v>
      </c>
      <c r="Z22" s="83">
        <f t="shared" si="6"/>
        <v>0.47368421052631576</v>
      </c>
      <c r="AA22" s="74">
        <v>18</v>
      </c>
      <c r="AB22" s="75">
        <v>38</v>
      </c>
      <c r="AC22" s="83">
        <f t="shared" si="7"/>
        <v>0.9473684210526315</v>
      </c>
      <c r="AD22" s="84">
        <f t="shared" si="8"/>
        <v>7.263157894736842</v>
      </c>
    </row>
    <row r="23" spans="1:30" s="76" customFormat="1" ht="20.25">
      <c r="A23" s="69">
        <v>7080</v>
      </c>
      <c r="B23" s="70" t="s">
        <v>188</v>
      </c>
      <c r="C23" s="71" t="s">
        <v>189</v>
      </c>
      <c r="D23" s="72" t="s">
        <v>86</v>
      </c>
      <c r="E23" s="73" t="s">
        <v>44</v>
      </c>
      <c r="F23" s="74">
        <v>4</v>
      </c>
      <c r="G23" s="75">
        <v>19</v>
      </c>
      <c r="H23" s="83">
        <f t="shared" si="0"/>
        <v>0.42105263157894735</v>
      </c>
      <c r="I23" s="74">
        <v>4</v>
      </c>
      <c r="J23" s="75">
        <v>19</v>
      </c>
      <c r="K23" s="83">
        <f t="shared" si="1"/>
        <v>0.42105263157894735</v>
      </c>
      <c r="L23" s="74">
        <v>5</v>
      </c>
      <c r="M23" s="75">
        <v>18</v>
      </c>
      <c r="N23" s="83">
        <f t="shared" si="2"/>
        <v>0.5555555555555556</v>
      </c>
      <c r="O23" s="74">
        <v>15</v>
      </c>
      <c r="P23" s="75">
        <v>18</v>
      </c>
      <c r="Q23" s="83">
        <f t="shared" si="3"/>
        <v>1.666666666666667</v>
      </c>
      <c r="R23" s="74">
        <v>16</v>
      </c>
      <c r="S23" s="75">
        <v>19</v>
      </c>
      <c r="T23" s="83">
        <f t="shared" si="4"/>
        <v>1.6842105263157894</v>
      </c>
      <c r="U23" s="74">
        <v>7</v>
      </c>
      <c r="V23" s="75">
        <v>19</v>
      </c>
      <c r="W23" s="83">
        <f t="shared" si="5"/>
        <v>0.7368421052631579</v>
      </c>
      <c r="X23" s="74">
        <v>8</v>
      </c>
      <c r="Y23" s="75">
        <v>19</v>
      </c>
      <c r="Z23" s="83">
        <f t="shared" si="6"/>
        <v>0.8421052631578947</v>
      </c>
      <c r="AA23" s="74">
        <v>5</v>
      </c>
      <c r="AB23" s="75">
        <v>19</v>
      </c>
      <c r="AC23" s="83">
        <f t="shared" si="7"/>
        <v>0.5263157894736842</v>
      </c>
      <c r="AD23" s="84">
        <f t="shared" si="8"/>
        <v>6.853801169590643</v>
      </c>
    </row>
    <row r="24" spans="1:30" s="76" customFormat="1" ht="20.25">
      <c r="A24" s="69">
        <v>7081</v>
      </c>
      <c r="B24" s="70" t="s">
        <v>193</v>
      </c>
      <c r="C24" s="71" t="s">
        <v>117</v>
      </c>
      <c r="D24" s="72" t="s">
        <v>86</v>
      </c>
      <c r="E24" s="73" t="s">
        <v>44</v>
      </c>
      <c r="F24" s="74">
        <v>22</v>
      </c>
      <c r="G24" s="75">
        <v>38</v>
      </c>
      <c r="H24" s="83">
        <f t="shared" si="0"/>
        <v>1.1578947368421053</v>
      </c>
      <c r="I24" s="74">
        <v>18</v>
      </c>
      <c r="J24" s="75">
        <v>38</v>
      </c>
      <c r="K24" s="83">
        <f t="shared" si="1"/>
        <v>0.9473684210526315</v>
      </c>
      <c r="L24" s="74">
        <v>28</v>
      </c>
      <c r="M24" s="75">
        <v>38</v>
      </c>
      <c r="N24" s="83">
        <f t="shared" si="2"/>
        <v>1.4736842105263157</v>
      </c>
      <c r="O24" s="74">
        <v>21</v>
      </c>
      <c r="P24" s="75">
        <v>38</v>
      </c>
      <c r="Q24" s="83">
        <f t="shared" si="3"/>
        <v>1.105263157894737</v>
      </c>
      <c r="R24" s="74">
        <v>10</v>
      </c>
      <c r="S24" s="75">
        <v>38</v>
      </c>
      <c r="T24" s="83">
        <f t="shared" si="4"/>
        <v>0.5263157894736842</v>
      </c>
      <c r="U24" s="74">
        <v>18</v>
      </c>
      <c r="V24" s="75">
        <v>38</v>
      </c>
      <c r="W24" s="83">
        <f t="shared" si="5"/>
        <v>0.9473684210526315</v>
      </c>
      <c r="X24" s="74">
        <v>8</v>
      </c>
      <c r="Y24" s="75">
        <v>38</v>
      </c>
      <c r="Z24" s="83">
        <f t="shared" si="6"/>
        <v>0.42105263157894735</v>
      </c>
      <c r="AA24" s="74">
        <v>27</v>
      </c>
      <c r="AB24" s="75">
        <v>38</v>
      </c>
      <c r="AC24" s="83">
        <f t="shared" si="7"/>
        <v>1.4210526315789473</v>
      </c>
      <c r="AD24" s="84">
        <f t="shared" si="8"/>
        <v>8</v>
      </c>
    </row>
    <row r="25" spans="1:30" s="76" customFormat="1" ht="20.25">
      <c r="A25" s="69">
        <v>7082</v>
      </c>
      <c r="B25" s="70" t="s">
        <v>186</v>
      </c>
      <c r="C25" s="71" t="s">
        <v>187</v>
      </c>
      <c r="D25" s="72" t="s">
        <v>86</v>
      </c>
      <c r="E25" s="73" t="s">
        <v>44</v>
      </c>
      <c r="F25" s="74">
        <v>8</v>
      </c>
      <c r="G25" s="75">
        <v>21</v>
      </c>
      <c r="H25" s="83">
        <f t="shared" si="0"/>
        <v>0.7619047619047619</v>
      </c>
      <c r="I25" s="74">
        <v>10</v>
      </c>
      <c r="J25" s="75">
        <v>21</v>
      </c>
      <c r="K25" s="83">
        <f t="shared" si="1"/>
        <v>0.9523809523809522</v>
      </c>
      <c r="L25" s="74">
        <v>5</v>
      </c>
      <c r="M25" s="75">
        <v>21</v>
      </c>
      <c r="N25" s="83">
        <f t="shared" si="2"/>
        <v>0.4761904761904761</v>
      </c>
      <c r="O25" s="74">
        <v>8</v>
      </c>
      <c r="P25" s="75">
        <v>21</v>
      </c>
      <c r="Q25" s="83">
        <f t="shared" si="3"/>
        <v>0.7619047619047619</v>
      </c>
      <c r="R25" s="74">
        <v>10</v>
      </c>
      <c r="S25" s="75">
        <v>21</v>
      </c>
      <c r="T25" s="83">
        <f t="shared" si="4"/>
        <v>0.9523809523809522</v>
      </c>
      <c r="U25" s="74">
        <v>7</v>
      </c>
      <c r="V25" s="75">
        <v>21</v>
      </c>
      <c r="W25" s="83">
        <f t="shared" si="5"/>
        <v>0.6666666666666665</v>
      </c>
      <c r="X25" s="74">
        <v>8</v>
      </c>
      <c r="Y25" s="75">
        <v>21</v>
      </c>
      <c r="Z25" s="83">
        <f t="shared" si="6"/>
        <v>0.7619047619047619</v>
      </c>
      <c r="AA25" s="74">
        <v>8</v>
      </c>
      <c r="AB25" s="75">
        <v>21</v>
      </c>
      <c r="AC25" s="83">
        <f t="shared" si="7"/>
        <v>0.7619047619047619</v>
      </c>
      <c r="AD25" s="84">
        <f t="shared" si="8"/>
        <v>6.095238095238095</v>
      </c>
    </row>
    <row r="26" spans="1:30" s="76" customFormat="1" ht="20.25">
      <c r="A26" s="69">
        <v>7083</v>
      </c>
      <c r="B26" s="70" t="s">
        <v>191</v>
      </c>
      <c r="C26" s="71" t="s">
        <v>192</v>
      </c>
      <c r="D26" s="72" t="s">
        <v>86</v>
      </c>
      <c r="E26" s="73" t="s">
        <v>44</v>
      </c>
      <c r="F26" s="74">
        <v>9</v>
      </c>
      <c r="G26" s="75">
        <v>18</v>
      </c>
      <c r="H26" s="83">
        <f t="shared" si="0"/>
        <v>1</v>
      </c>
      <c r="I26" s="74">
        <v>9</v>
      </c>
      <c r="J26" s="75">
        <v>18</v>
      </c>
      <c r="K26" s="83">
        <f t="shared" si="1"/>
        <v>1</v>
      </c>
      <c r="L26" s="74">
        <v>12</v>
      </c>
      <c r="M26" s="75">
        <v>18</v>
      </c>
      <c r="N26" s="83">
        <f t="shared" si="2"/>
        <v>1.333333333333333</v>
      </c>
      <c r="O26" s="74">
        <v>11</v>
      </c>
      <c r="P26" s="75">
        <v>18</v>
      </c>
      <c r="Q26" s="83">
        <f t="shared" si="3"/>
        <v>1.2222222222222223</v>
      </c>
      <c r="R26" s="74">
        <v>8</v>
      </c>
      <c r="S26" s="75">
        <v>18</v>
      </c>
      <c r="T26" s="83">
        <f t="shared" si="4"/>
        <v>0.8888888888888888</v>
      </c>
      <c r="U26" s="74">
        <v>12</v>
      </c>
      <c r="V26" s="75">
        <v>18</v>
      </c>
      <c r="W26" s="83">
        <f t="shared" si="5"/>
        <v>1.333333333333333</v>
      </c>
      <c r="X26" s="74">
        <v>3</v>
      </c>
      <c r="Y26" s="75">
        <v>18</v>
      </c>
      <c r="Z26" s="83">
        <f t="shared" si="6"/>
        <v>0.33333333333333326</v>
      </c>
      <c r="AA26" s="74">
        <v>14</v>
      </c>
      <c r="AB26" s="75">
        <v>18</v>
      </c>
      <c r="AC26" s="83">
        <f t="shared" si="7"/>
        <v>1.5555555555555558</v>
      </c>
      <c r="AD26" s="84">
        <f t="shared" si="8"/>
        <v>8.666666666666666</v>
      </c>
    </row>
    <row r="27" spans="1:30" s="76" customFormat="1" ht="20.25">
      <c r="A27" s="69">
        <v>7084</v>
      </c>
      <c r="B27" s="70" t="s">
        <v>190</v>
      </c>
      <c r="C27" s="71" t="s">
        <v>109</v>
      </c>
      <c r="D27" s="72" t="s">
        <v>86</v>
      </c>
      <c r="E27" s="73" t="s">
        <v>44</v>
      </c>
      <c r="F27" s="74">
        <v>7</v>
      </c>
      <c r="G27" s="75">
        <v>44</v>
      </c>
      <c r="H27" s="83">
        <f t="shared" si="0"/>
        <v>0.3181818181818182</v>
      </c>
      <c r="I27" s="74">
        <v>11</v>
      </c>
      <c r="J27" s="75">
        <v>44</v>
      </c>
      <c r="K27" s="83">
        <f t="shared" si="1"/>
        <v>0.5</v>
      </c>
      <c r="L27" s="74">
        <v>6</v>
      </c>
      <c r="M27" s="75">
        <v>44</v>
      </c>
      <c r="N27" s="83">
        <f t="shared" si="2"/>
        <v>0.2727272727272727</v>
      </c>
      <c r="O27" s="74">
        <v>33</v>
      </c>
      <c r="P27" s="75">
        <v>44</v>
      </c>
      <c r="Q27" s="83">
        <f t="shared" si="3"/>
        <v>1.5</v>
      </c>
      <c r="R27" s="74">
        <v>30</v>
      </c>
      <c r="S27" s="75">
        <v>44</v>
      </c>
      <c r="T27" s="83">
        <f t="shared" si="4"/>
        <v>1.3636363636363635</v>
      </c>
      <c r="U27" s="74">
        <v>6</v>
      </c>
      <c r="V27" s="75">
        <v>44</v>
      </c>
      <c r="W27" s="83">
        <f t="shared" si="5"/>
        <v>0.2727272727272727</v>
      </c>
      <c r="X27" s="74">
        <v>5</v>
      </c>
      <c r="Y27" s="75">
        <v>44</v>
      </c>
      <c r="Z27" s="83">
        <f t="shared" si="6"/>
        <v>0.22727272727272727</v>
      </c>
      <c r="AA27" s="74">
        <v>22</v>
      </c>
      <c r="AB27" s="75">
        <v>44</v>
      </c>
      <c r="AC27" s="83">
        <f t="shared" si="7"/>
        <v>1</v>
      </c>
      <c r="AD27" s="84">
        <f t="shared" si="8"/>
        <v>5.454545454545454</v>
      </c>
    </row>
    <row r="28" spans="1:30" s="76" customFormat="1" ht="20.25">
      <c r="A28" s="69">
        <v>7085</v>
      </c>
      <c r="B28" s="70" t="s">
        <v>194</v>
      </c>
      <c r="C28" s="71" t="s">
        <v>7</v>
      </c>
      <c r="D28" s="72" t="s">
        <v>86</v>
      </c>
      <c r="E28" s="73" t="s">
        <v>44</v>
      </c>
      <c r="F28" s="74">
        <v>18</v>
      </c>
      <c r="G28" s="75">
        <v>22</v>
      </c>
      <c r="H28" s="83">
        <f t="shared" si="0"/>
        <v>1.6363636363636365</v>
      </c>
      <c r="I28" s="74">
        <v>11</v>
      </c>
      <c r="J28" s="75">
        <v>22</v>
      </c>
      <c r="K28" s="83">
        <f t="shared" si="1"/>
        <v>1</v>
      </c>
      <c r="L28" s="74">
        <v>20</v>
      </c>
      <c r="M28" s="75">
        <v>22</v>
      </c>
      <c r="N28" s="83">
        <f t="shared" si="2"/>
        <v>1.8181818181818181</v>
      </c>
      <c r="O28" s="74">
        <v>13</v>
      </c>
      <c r="P28" s="75">
        <v>22</v>
      </c>
      <c r="Q28" s="83">
        <f t="shared" si="3"/>
        <v>1.1818181818181819</v>
      </c>
      <c r="R28" s="74">
        <v>4</v>
      </c>
      <c r="S28" s="75">
        <v>22</v>
      </c>
      <c r="T28" s="83">
        <f t="shared" si="4"/>
        <v>0.36363636363636365</v>
      </c>
      <c r="U28" s="74">
        <v>13</v>
      </c>
      <c r="V28" s="75">
        <v>22</v>
      </c>
      <c r="W28" s="83">
        <f t="shared" si="5"/>
        <v>1.1818181818181819</v>
      </c>
      <c r="X28" s="74">
        <v>3</v>
      </c>
      <c r="Y28" s="75">
        <v>22</v>
      </c>
      <c r="Z28" s="83">
        <f t="shared" si="6"/>
        <v>0.2727272727272727</v>
      </c>
      <c r="AA28" s="74">
        <v>22</v>
      </c>
      <c r="AB28" s="75">
        <v>22</v>
      </c>
      <c r="AC28" s="83">
        <f t="shared" si="7"/>
        <v>2</v>
      </c>
      <c r="AD28" s="84">
        <f t="shared" si="8"/>
        <v>9.454545454545455</v>
      </c>
    </row>
    <row r="29" spans="1:30" s="76" customFormat="1" ht="20.25">
      <c r="A29" s="69">
        <v>7086</v>
      </c>
      <c r="B29" s="70" t="s">
        <v>77</v>
      </c>
      <c r="C29" s="71" t="s">
        <v>78</v>
      </c>
      <c r="D29" s="72" t="s">
        <v>79</v>
      </c>
      <c r="E29" s="73" t="s">
        <v>44</v>
      </c>
      <c r="F29" s="74">
        <v>99</v>
      </c>
      <c r="G29" s="75">
        <v>192</v>
      </c>
      <c r="H29" s="83">
        <f t="shared" si="0"/>
        <v>1.03125</v>
      </c>
      <c r="I29" s="74">
        <v>66</v>
      </c>
      <c r="J29" s="75">
        <v>197</v>
      </c>
      <c r="K29" s="83">
        <f t="shared" si="1"/>
        <v>0.6700507614213198</v>
      </c>
      <c r="L29" s="74">
        <v>39</v>
      </c>
      <c r="M29" s="75">
        <v>200</v>
      </c>
      <c r="N29" s="83">
        <f t="shared" si="2"/>
        <v>0.39</v>
      </c>
      <c r="O29" s="74">
        <v>83</v>
      </c>
      <c r="P29" s="75">
        <v>200</v>
      </c>
      <c r="Q29" s="83">
        <f t="shared" si="3"/>
        <v>0.83</v>
      </c>
      <c r="R29" s="74">
        <v>101</v>
      </c>
      <c r="S29" s="75">
        <v>199</v>
      </c>
      <c r="T29" s="83">
        <f t="shared" si="4"/>
        <v>1.015075376884422</v>
      </c>
      <c r="U29" s="74">
        <v>93</v>
      </c>
      <c r="V29" s="75">
        <v>199</v>
      </c>
      <c r="W29" s="83">
        <f t="shared" si="5"/>
        <v>0.9346733668341709</v>
      </c>
      <c r="X29" s="74">
        <v>94</v>
      </c>
      <c r="Y29" s="75">
        <v>199</v>
      </c>
      <c r="Z29" s="83">
        <f t="shared" si="6"/>
        <v>0.9447236180904522</v>
      </c>
      <c r="AA29" s="74">
        <v>57</v>
      </c>
      <c r="AB29" s="75">
        <v>198</v>
      </c>
      <c r="AC29" s="83">
        <f t="shared" si="7"/>
        <v>0.5757575757575758</v>
      </c>
      <c r="AD29" s="84">
        <f t="shared" si="8"/>
        <v>6.39153069898794</v>
      </c>
    </row>
    <row r="30" spans="1:30" s="76" customFormat="1" ht="20.25">
      <c r="A30" s="69">
        <v>7087</v>
      </c>
      <c r="B30" s="70" t="s">
        <v>163</v>
      </c>
      <c r="C30" s="71" t="s">
        <v>164</v>
      </c>
      <c r="D30" s="72" t="s">
        <v>79</v>
      </c>
      <c r="E30" s="73" t="s">
        <v>44</v>
      </c>
      <c r="F30" s="74">
        <v>8</v>
      </c>
      <c r="G30" s="75">
        <v>30</v>
      </c>
      <c r="H30" s="83">
        <f t="shared" si="0"/>
        <v>0.5333333333333333</v>
      </c>
      <c r="I30" s="74">
        <v>6</v>
      </c>
      <c r="J30" s="75">
        <v>30</v>
      </c>
      <c r="K30" s="83">
        <f t="shared" si="1"/>
        <v>0.4</v>
      </c>
      <c r="L30" s="74">
        <v>1</v>
      </c>
      <c r="M30" s="75">
        <v>32</v>
      </c>
      <c r="N30" s="83">
        <f t="shared" si="2"/>
        <v>0.0625</v>
      </c>
      <c r="O30" s="74">
        <v>8</v>
      </c>
      <c r="P30" s="75">
        <v>32</v>
      </c>
      <c r="Q30" s="83">
        <f t="shared" si="3"/>
        <v>0.5</v>
      </c>
      <c r="R30" s="74">
        <v>9</v>
      </c>
      <c r="S30" s="75">
        <v>32</v>
      </c>
      <c r="T30" s="83">
        <f t="shared" si="4"/>
        <v>0.5625</v>
      </c>
      <c r="U30" s="74">
        <v>7</v>
      </c>
      <c r="V30" s="75">
        <v>32</v>
      </c>
      <c r="W30" s="83">
        <f t="shared" si="5"/>
        <v>0.4375</v>
      </c>
      <c r="X30" s="74">
        <v>5</v>
      </c>
      <c r="Y30" s="75">
        <v>32</v>
      </c>
      <c r="Z30" s="83">
        <f t="shared" si="6"/>
        <v>0.3125</v>
      </c>
      <c r="AA30" s="74">
        <v>4</v>
      </c>
      <c r="AB30" s="75">
        <v>30</v>
      </c>
      <c r="AC30" s="83">
        <f t="shared" si="7"/>
        <v>0.26666666666666666</v>
      </c>
      <c r="AD30" s="84">
        <f t="shared" si="8"/>
        <v>3.0749999999999997</v>
      </c>
    </row>
    <row r="31" spans="1:30" s="76" customFormat="1" ht="20.25">
      <c r="A31" s="69">
        <v>7088</v>
      </c>
      <c r="B31" s="70" t="s">
        <v>176</v>
      </c>
      <c r="C31" s="71" t="s">
        <v>177</v>
      </c>
      <c r="D31" s="72" t="s">
        <v>79</v>
      </c>
      <c r="E31" s="73" t="s">
        <v>44</v>
      </c>
      <c r="F31" s="74">
        <v>14</v>
      </c>
      <c r="G31" s="75">
        <v>16</v>
      </c>
      <c r="H31" s="83">
        <f t="shared" si="0"/>
        <v>1.75</v>
      </c>
      <c r="I31" s="74">
        <v>16</v>
      </c>
      <c r="J31" s="75">
        <v>16</v>
      </c>
      <c r="K31" s="83">
        <f t="shared" si="1"/>
        <v>2</v>
      </c>
      <c r="L31" s="74">
        <v>16</v>
      </c>
      <c r="M31" s="75">
        <v>16</v>
      </c>
      <c r="N31" s="83">
        <f t="shared" si="2"/>
        <v>2</v>
      </c>
      <c r="O31" s="74">
        <v>15</v>
      </c>
      <c r="P31" s="75">
        <v>16</v>
      </c>
      <c r="Q31" s="83">
        <f t="shared" si="3"/>
        <v>1.875</v>
      </c>
      <c r="R31" s="74">
        <v>14</v>
      </c>
      <c r="S31" s="75">
        <v>16</v>
      </c>
      <c r="T31" s="83">
        <f t="shared" si="4"/>
        <v>1.75</v>
      </c>
      <c r="U31" s="74">
        <v>10</v>
      </c>
      <c r="V31" s="75">
        <v>16</v>
      </c>
      <c r="W31" s="83">
        <f t="shared" si="5"/>
        <v>1.25</v>
      </c>
      <c r="X31" s="74">
        <v>8</v>
      </c>
      <c r="Y31" s="75">
        <v>16</v>
      </c>
      <c r="Z31" s="83">
        <f t="shared" si="6"/>
        <v>1</v>
      </c>
      <c r="AA31" s="74">
        <v>15</v>
      </c>
      <c r="AB31" s="75">
        <v>16</v>
      </c>
      <c r="AC31" s="83">
        <f t="shared" si="7"/>
        <v>1.875</v>
      </c>
      <c r="AD31" s="84">
        <f t="shared" si="8"/>
        <v>13.5</v>
      </c>
    </row>
    <row r="32" spans="1:30" s="76" customFormat="1" ht="20.25">
      <c r="A32" s="69">
        <v>7089</v>
      </c>
      <c r="B32" s="70" t="s">
        <v>171</v>
      </c>
      <c r="C32" s="71" t="s">
        <v>172</v>
      </c>
      <c r="D32" s="72" t="s">
        <v>79</v>
      </c>
      <c r="E32" s="73" t="s">
        <v>44</v>
      </c>
      <c r="F32" s="74">
        <v>2</v>
      </c>
      <c r="G32" s="75">
        <v>18</v>
      </c>
      <c r="H32" s="83">
        <f t="shared" si="0"/>
        <v>0.2222222222222222</v>
      </c>
      <c r="I32" s="74">
        <v>5</v>
      </c>
      <c r="J32" s="75">
        <v>18</v>
      </c>
      <c r="K32" s="83">
        <f t="shared" si="1"/>
        <v>0.5555555555555556</v>
      </c>
      <c r="L32" s="74">
        <v>3</v>
      </c>
      <c r="M32" s="75">
        <v>18</v>
      </c>
      <c r="N32" s="83">
        <f t="shared" si="2"/>
        <v>0.33333333333333326</v>
      </c>
      <c r="O32" s="74">
        <v>5</v>
      </c>
      <c r="P32" s="75">
        <v>18</v>
      </c>
      <c r="Q32" s="83">
        <f t="shared" si="3"/>
        <v>0.5555555555555556</v>
      </c>
      <c r="R32" s="74">
        <v>7</v>
      </c>
      <c r="S32" s="75">
        <v>18</v>
      </c>
      <c r="T32" s="83">
        <f t="shared" si="4"/>
        <v>0.7777777777777779</v>
      </c>
      <c r="U32" s="74">
        <v>5</v>
      </c>
      <c r="V32" s="75">
        <v>18</v>
      </c>
      <c r="W32" s="83">
        <f t="shared" si="5"/>
        <v>0.5555555555555556</v>
      </c>
      <c r="X32" s="74">
        <v>4</v>
      </c>
      <c r="Y32" s="75">
        <v>18</v>
      </c>
      <c r="Z32" s="83">
        <f t="shared" si="6"/>
        <v>0.4444444444444444</v>
      </c>
      <c r="AA32" s="74">
        <v>4</v>
      </c>
      <c r="AB32" s="75">
        <v>18</v>
      </c>
      <c r="AC32" s="83">
        <f t="shared" si="7"/>
        <v>0.4444444444444444</v>
      </c>
      <c r="AD32" s="84">
        <f t="shared" si="8"/>
        <v>3.8888888888888884</v>
      </c>
    </row>
    <row r="33" spans="1:30" s="76" customFormat="1" ht="20.25">
      <c r="A33" s="69">
        <v>7090</v>
      </c>
      <c r="B33" s="70" t="s">
        <v>175</v>
      </c>
      <c r="C33" s="71" t="s">
        <v>112</v>
      </c>
      <c r="D33" s="72" t="s">
        <v>79</v>
      </c>
      <c r="E33" s="73" t="s">
        <v>44</v>
      </c>
      <c r="F33" s="74">
        <v>16</v>
      </c>
      <c r="G33" s="75">
        <v>19</v>
      </c>
      <c r="H33" s="83">
        <f t="shared" si="0"/>
        <v>1.6842105263157894</v>
      </c>
      <c r="I33" s="74">
        <v>18</v>
      </c>
      <c r="J33" s="75">
        <v>19</v>
      </c>
      <c r="K33" s="83">
        <f t="shared" si="1"/>
        <v>1.894736842105263</v>
      </c>
      <c r="L33" s="74">
        <v>18</v>
      </c>
      <c r="M33" s="75">
        <v>19</v>
      </c>
      <c r="N33" s="83">
        <f t="shared" si="2"/>
        <v>1.894736842105263</v>
      </c>
      <c r="O33" s="74">
        <v>19</v>
      </c>
      <c r="P33" s="75">
        <v>19</v>
      </c>
      <c r="Q33" s="83">
        <f t="shared" si="3"/>
        <v>2</v>
      </c>
      <c r="R33" s="74">
        <v>17</v>
      </c>
      <c r="S33" s="75">
        <v>19</v>
      </c>
      <c r="T33" s="83">
        <f t="shared" si="4"/>
        <v>1.7894736842105263</v>
      </c>
      <c r="U33" s="74">
        <v>14</v>
      </c>
      <c r="V33" s="75">
        <v>19</v>
      </c>
      <c r="W33" s="83">
        <f t="shared" si="5"/>
        <v>1.4736842105263157</v>
      </c>
      <c r="X33" s="74">
        <v>12</v>
      </c>
      <c r="Y33" s="75">
        <v>19</v>
      </c>
      <c r="Z33" s="83">
        <f t="shared" si="6"/>
        <v>1.263157894736842</v>
      </c>
      <c r="AA33" s="74">
        <v>13</v>
      </c>
      <c r="AB33" s="75">
        <v>19</v>
      </c>
      <c r="AC33" s="83">
        <f t="shared" si="7"/>
        <v>1.368421052631579</v>
      </c>
      <c r="AD33" s="84">
        <f t="shared" si="8"/>
        <v>13.36842105263158</v>
      </c>
    </row>
    <row r="34" spans="1:30" s="76" customFormat="1" ht="20.25">
      <c r="A34" s="69">
        <v>7091</v>
      </c>
      <c r="B34" s="70" t="s">
        <v>165</v>
      </c>
      <c r="C34" s="71" t="s">
        <v>166</v>
      </c>
      <c r="D34" s="72" t="s">
        <v>79</v>
      </c>
      <c r="E34" s="73" t="s">
        <v>44</v>
      </c>
      <c r="F34" s="74">
        <v>4</v>
      </c>
      <c r="G34" s="75">
        <v>13</v>
      </c>
      <c r="H34" s="83">
        <f t="shared" si="0"/>
        <v>0.6153846153846154</v>
      </c>
      <c r="I34" s="74">
        <v>4</v>
      </c>
      <c r="J34" s="75">
        <v>13</v>
      </c>
      <c r="K34" s="83">
        <f t="shared" si="1"/>
        <v>0.6153846153846154</v>
      </c>
      <c r="L34" s="74">
        <v>1</v>
      </c>
      <c r="M34" s="75">
        <v>13</v>
      </c>
      <c r="N34" s="83">
        <f t="shared" si="2"/>
        <v>0.15384615384615385</v>
      </c>
      <c r="O34" s="74">
        <v>3</v>
      </c>
      <c r="P34" s="75">
        <v>13</v>
      </c>
      <c r="Q34" s="83">
        <f t="shared" si="3"/>
        <v>0.4615384615384615</v>
      </c>
      <c r="R34" s="74">
        <v>1</v>
      </c>
      <c r="S34" s="75">
        <v>13</v>
      </c>
      <c r="T34" s="83">
        <f t="shared" si="4"/>
        <v>0.15384615384615385</v>
      </c>
      <c r="U34" s="74">
        <v>4</v>
      </c>
      <c r="V34" s="75">
        <v>13</v>
      </c>
      <c r="W34" s="83">
        <f t="shared" si="5"/>
        <v>0.6153846153846154</v>
      </c>
      <c r="X34" s="74">
        <v>2</v>
      </c>
      <c r="Y34" s="75">
        <v>13</v>
      </c>
      <c r="Z34" s="83">
        <f t="shared" si="6"/>
        <v>0.3076923076923077</v>
      </c>
      <c r="AA34" s="74">
        <v>0</v>
      </c>
      <c r="AB34" s="75">
        <v>13</v>
      </c>
      <c r="AC34" s="83">
        <f t="shared" si="7"/>
        <v>0</v>
      </c>
      <c r="AD34" s="84">
        <f t="shared" si="8"/>
        <v>2.9230769230769234</v>
      </c>
    </row>
    <row r="35" spans="1:30" s="76" customFormat="1" ht="20.25">
      <c r="A35" s="69">
        <v>7092</v>
      </c>
      <c r="B35" s="70" t="s">
        <v>173</v>
      </c>
      <c r="C35" s="71" t="s">
        <v>174</v>
      </c>
      <c r="D35" s="72" t="s">
        <v>79</v>
      </c>
      <c r="E35" s="73" t="s">
        <v>44</v>
      </c>
      <c r="F35" s="74">
        <v>3</v>
      </c>
      <c r="G35" s="75">
        <v>12</v>
      </c>
      <c r="H35" s="83">
        <f t="shared" si="0"/>
        <v>0.5</v>
      </c>
      <c r="I35" s="74">
        <v>4</v>
      </c>
      <c r="J35" s="75">
        <v>12</v>
      </c>
      <c r="K35" s="83">
        <f t="shared" si="1"/>
        <v>0.6666666666666665</v>
      </c>
      <c r="L35" s="74">
        <v>1</v>
      </c>
      <c r="M35" s="75">
        <v>12</v>
      </c>
      <c r="N35" s="83">
        <f t="shared" si="2"/>
        <v>0.16666666666666663</v>
      </c>
      <c r="O35" s="74">
        <v>1</v>
      </c>
      <c r="P35" s="75">
        <v>12</v>
      </c>
      <c r="Q35" s="83">
        <f t="shared" si="3"/>
        <v>0.16666666666666663</v>
      </c>
      <c r="R35" s="74">
        <v>4</v>
      </c>
      <c r="S35" s="75">
        <v>12</v>
      </c>
      <c r="T35" s="83">
        <f t="shared" si="4"/>
        <v>0.6666666666666665</v>
      </c>
      <c r="U35" s="74">
        <v>2</v>
      </c>
      <c r="V35" s="75">
        <v>12</v>
      </c>
      <c r="W35" s="83">
        <f t="shared" si="5"/>
        <v>0.33333333333333326</v>
      </c>
      <c r="X35" s="74">
        <v>1</v>
      </c>
      <c r="Y35" s="75">
        <v>12</v>
      </c>
      <c r="Z35" s="83">
        <f t="shared" si="6"/>
        <v>0.16666666666666663</v>
      </c>
      <c r="AA35" s="74">
        <v>4</v>
      </c>
      <c r="AB35" s="75">
        <v>12</v>
      </c>
      <c r="AC35" s="83">
        <f t="shared" si="7"/>
        <v>0.6666666666666665</v>
      </c>
      <c r="AD35" s="84">
        <f t="shared" si="8"/>
        <v>3.3333333333333326</v>
      </c>
    </row>
    <row r="36" spans="1:30" s="76" customFormat="1" ht="20.25">
      <c r="A36" s="69">
        <v>7093</v>
      </c>
      <c r="B36" s="70" t="s">
        <v>167</v>
      </c>
      <c r="C36" s="71" t="s">
        <v>168</v>
      </c>
      <c r="D36" s="72" t="s">
        <v>79</v>
      </c>
      <c r="E36" s="73" t="s">
        <v>44</v>
      </c>
      <c r="F36" s="74">
        <v>9</v>
      </c>
      <c r="G36" s="75">
        <v>30</v>
      </c>
      <c r="H36" s="83">
        <f t="shared" si="0"/>
        <v>0.6</v>
      </c>
      <c r="I36" s="74">
        <v>8</v>
      </c>
      <c r="J36" s="75">
        <v>30</v>
      </c>
      <c r="K36" s="83">
        <f t="shared" si="1"/>
        <v>0.5333333333333333</v>
      </c>
      <c r="L36" s="74">
        <v>8</v>
      </c>
      <c r="M36" s="75">
        <v>30</v>
      </c>
      <c r="N36" s="83">
        <f t="shared" si="2"/>
        <v>0.5333333333333333</v>
      </c>
      <c r="O36" s="74">
        <v>4</v>
      </c>
      <c r="P36" s="75">
        <v>30</v>
      </c>
      <c r="Q36" s="83">
        <f t="shared" si="3"/>
        <v>0.26666666666666666</v>
      </c>
      <c r="R36" s="74">
        <v>7</v>
      </c>
      <c r="S36" s="75">
        <v>30</v>
      </c>
      <c r="T36" s="83">
        <f t="shared" si="4"/>
        <v>0.4666666666666666</v>
      </c>
      <c r="U36" s="74">
        <v>9</v>
      </c>
      <c r="V36" s="75">
        <v>30</v>
      </c>
      <c r="W36" s="83">
        <f t="shared" si="5"/>
        <v>0.6</v>
      </c>
      <c r="X36" s="74">
        <v>4</v>
      </c>
      <c r="Y36" s="75">
        <v>30</v>
      </c>
      <c r="Z36" s="83">
        <f t="shared" si="6"/>
        <v>0.26666666666666666</v>
      </c>
      <c r="AA36" s="74">
        <v>5</v>
      </c>
      <c r="AB36" s="75">
        <v>30</v>
      </c>
      <c r="AC36" s="83">
        <f t="shared" si="7"/>
        <v>0.33333333333333326</v>
      </c>
      <c r="AD36" s="84">
        <f t="shared" si="8"/>
        <v>3.5999999999999996</v>
      </c>
    </row>
    <row r="37" spans="1:30" s="76" customFormat="1" ht="20.25">
      <c r="A37" s="69">
        <v>7094</v>
      </c>
      <c r="B37" s="70" t="s">
        <v>169</v>
      </c>
      <c r="C37" s="71" t="s">
        <v>0</v>
      </c>
      <c r="D37" s="72" t="s">
        <v>79</v>
      </c>
      <c r="E37" s="73" t="s">
        <v>44</v>
      </c>
      <c r="F37" s="74">
        <v>10</v>
      </c>
      <c r="G37" s="75">
        <v>56</v>
      </c>
      <c r="H37" s="83">
        <f t="shared" si="0"/>
        <v>0.35714285714285715</v>
      </c>
      <c r="I37" s="74">
        <v>15</v>
      </c>
      <c r="J37" s="75">
        <v>56</v>
      </c>
      <c r="K37" s="83">
        <f t="shared" si="1"/>
        <v>0.5357142857142857</v>
      </c>
      <c r="L37" s="74">
        <v>10</v>
      </c>
      <c r="M37" s="75">
        <v>56</v>
      </c>
      <c r="N37" s="83">
        <f t="shared" si="2"/>
        <v>0.35714285714285715</v>
      </c>
      <c r="O37" s="74">
        <v>5</v>
      </c>
      <c r="P37" s="75">
        <v>56</v>
      </c>
      <c r="Q37" s="83">
        <f t="shared" si="3"/>
        <v>0.17857142857142858</v>
      </c>
      <c r="R37" s="74">
        <v>13</v>
      </c>
      <c r="S37" s="75">
        <v>56</v>
      </c>
      <c r="T37" s="83">
        <f t="shared" si="4"/>
        <v>0.4642857142857143</v>
      </c>
      <c r="U37" s="74">
        <v>13</v>
      </c>
      <c r="V37" s="75">
        <v>56</v>
      </c>
      <c r="W37" s="83">
        <f t="shared" si="5"/>
        <v>0.4642857142857143</v>
      </c>
      <c r="X37" s="74">
        <v>9</v>
      </c>
      <c r="Y37" s="75">
        <v>56</v>
      </c>
      <c r="Z37" s="83">
        <f t="shared" si="6"/>
        <v>0.32142857142857145</v>
      </c>
      <c r="AA37" s="74">
        <v>11</v>
      </c>
      <c r="AB37" s="75">
        <v>56</v>
      </c>
      <c r="AC37" s="83">
        <f t="shared" si="7"/>
        <v>0.39285714285714285</v>
      </c>
      <c r="AD37" s="84">
        <f t="shared" si="8"/>
        <v>3.071428571428571</v>
      </c>
    </row>
    <row r="38" spans="1:30" s="76" customFormat="1" ht="20.25">
      <c r="A38" s="69">
        <v>7095</v>
      </c>
      <c r="B38" s="70" t="s">
        <v>170</v>
      </c>
      <c r="C38" s="71" t="s">
        <v>113</v>
      </c>
      <c r="D38" s="72" t="s">
        <v>79</v>
      </c>
      <c r="E38" s="73" t="s">
        <v>44</v>
      </c>
      <c r="F38" s="74">
        <v>7</v>
      </c>
      <c r="G38" s="75">
        <v>15</v>
      </c>
      <c r="H38" s="83">
        <f t="shared" si="0"/>
        <v>0.9333333333333332</v>
      </c>
      <c r="I38" s="74">
        <v>1</v>
      </c>
      <c r="J38" s="75">
        <v>15</v>
      </c>
      <c r="K38" s="83">
        <f t="shared" si="1"/>
        <v>0.13333333333333333</v>
      </c>
      <c r="L38" s="74">
        <v>1</v>
      </c>
      <c r="M38" s="75">
        <v>15</v>
      </c>
      <c r="N38" s="83">
        <f t="shared" si="2"/>
        <v>0.13333333333333333</v>
      </c>
      <c r="O38" s="74">
        <v>3</v>
      </c>
      <c r="P38" s="75">
        <v>15</v>
      </c>
      <c r="Q38" s="83">
        <f t="shared" si="3"/>
        <v>0.4</v>
      </c>
      <c r="R38" s="74">
        <v>7</v>
      </c>
      <c r="S38" s="75">
        <v>15</v>
      </c>
      <c r="T38" s="83">
        <f t="shared" si="4"/>
        <v>0.9333333333333332</v>
      </c>
      <c r="U38" s="74">
        <v>7</v>
      </c>
      <c r="V38" s="75">
        <v>15</v>
      </c>
      <c r="W38" s="83">
        <f t="shared" si="5"/>
        <v>0.9333333333333332</v>
      </c>
      <c r="X38" s="74">
        <v>4</v>
      </c>
      <c r="Y38" s="75">
        <v>15</v>
      </c>
      <c r="Z38" s="83">
        <f t="shared" si="6"/>
        <v>0.5333333333333333</v>
      </c>
      <c r="AA38" s="74">
        <v>3</v>
      </c>
      <c r="AB38" s="75">
        <v>15</v>
      </c>
      <c r="AC38" s="83">
        <f t="shared" si="7"/>
        <v>0.4</v>
      </c>
      <c r="AD38" s="84">
        <f t="shared" si="8"/>
        <v>4.3999999999999995</v>
      </c>
    </row>
    <row r="39" spans="1:30" s="76" customFormat="1" ht="20.25">
      <c r="A39" s="69">
        <v>7096</v>
      </c>
      <c r="B39" s="70" t="s">
        <v>178</v>
      </c>
      <c r="C39" s="71" t="s">
        <v>179</v>
      </c>
      <c r="D39" s="72" t="s">
        <v>79</v>
      </c>
      <c r="E39" s="73" t="s">
        <v>44</v>
      </c>
      <c r="F39" s="74">
        <v>26</v>
      </c>
      <c r="G39" s="75">
        <v>26</v>
      </c>
      <c r="H39" s="83">
        <f t="shared" si="0"/>
        <v>2</v>
      </c>
      <c r="I39" s="74">
        <v>26</v>
      </c>
      <c r="J39" s="75">
        <v>26</v>
      </c>
      <c r="K39" s="83">
        <f t="shared" si="1"/>
        <v>2</v>
      </c>
      <c r="L39" s="74">
        <v>26</v>
      </c>
      <c r="M39" s="75">
        <v>26</v>
      </c>
      <c r="N39" s="83">
        <f t="shared" si="2"/>
        <v>2</v>
      </c>
      <c r="O39" s="74">
        <v>25</v>
      </c>
      <c r="P39" s="75">
        <v>26</v>
      </c>
      <c r="Q39" s="83">
        <f t="shared" si="3"/>
        <v>1.9230769230769231</v>
      </c>
      <c r="R39" s="74">
        <v>22</v>
      </c>
      <c r="S39" s="75">
        <v>26</v>
      </c>
      <c r="T39" s="83">
        <f t="shared" si="4"/>
        <v>1.6923076923076923</v>
      </c>
      <c r="U39" s="74">
        <v>16</v>
      </c>
      <c r="V39" s="75">
        <v>26</v>
      </c>
      <c r="W39" s="83">
        <f t="shared" si="5"/>
        <v>1.2307692307692308</v>
      </c>
      <c r="X39" s="74">
        <v>21</v>
      </c>
      <c r="Y39" s="75">
        <v>26</v>
      </c>
      <c r="Z39" s="83">
        <f t="shared" si="6"/>
        <v>1.6153846153846154</v>
      </c>
      <c r="AA39" s="74">
        <v>26</v>
      </c>
      <c r="AB39" s="75">
        <v>26</v>
      </c>
      <c r="AC39" s="83">
        <f t="shared" si="7"/>
        <v>2</v>
      </c>
      <c r="AD39" s="84">
        <f t="shared" si="8"/>
        <v>14.461538461538462</v>
      </c>
    </row>
    <row r="40" spans="1:30" s="76" customFormat="1" ht="20.25">
      <c r="A40" s="69">
        <v>7097</v>
      </c>
      <c r="B40" s="70" t="s">
        <v>82</v>
      </c>
      <c r="C40" s="71" t="s">
        <v>83</v>
      </c>
      <c r="D40" s="72" t="s">
        <v>79</v>
      </c>
      <c r="E40" s="73" t="s">
        <v>44</v>
      </c>
      <c r="F40" s="74">
        <v>15</v>
      </c>
      <c r="G40" s="75">
        <v>53</v>
      </c>
      <c r="H40" s="83">
        <f t="shared" si="0"/>
        <v>0.5660377358490566</v>
      </c>
      <c r="I40" s="74">
        <v>18</v>
      </c>
      <c r="J40" s="75">
        <v>53</v>
      </c>
      <c r="K40" s="83">
        <f t="shared" si="1"/>
        <v>0.679245283018868</v>
      </c>
      <c r="L40" s="74">
        <v>9</v>
      </c>
      <c r="M40" s="75">
        <v>53</v>
      </c>
      <c r="N40" s="83">
        <f t="shared" si="2"/>
        <v>0.339622641509434</v>
      </c>
      <c r="O40" s="74">
        <v>11</v>
      </c>
      <c r="P40" s="75">
        <v>53</v>
      </c>
      <c r="Q40" s="83">
        <f t="shared" si="3"/>
        <v>0.41509433962264153</v>
      </c>
      <c r="R40" s="74">
        <v>22</v>
      </c>
      <c r="S40" s="75">
        <v>53</v>
      </c>
      <c r="T40" s="83">
        <f t="shared" si="4"/>
        <v>0.8301886792452831</v>
      </c>
      <c r="U40" s="74">
        <v>21</v>
      </c>
      <c r="V40" s="75">
        <v>53</v>
      </c>
      <c r="W40" s="83">
        <f t="shared" si="5"/>
        <v>0.7924528301886792</v>
      </c>
      <c r="X40" s="74">
        <v>11</v>
      </c>
      <c r="Y40" s="75">
        <v>53</v>
      </c>
      <c r="Z40" s="83">
        <f t="shared" si="6"/>
        <v>0.41509433962264153</v>
      </c>
      <c r="AA40" s="74">
        <v>12</v>
      </c>
      <c r="AB40" s="75">
        <v>53</v>
      </c>
      <c r="AC40" s="83">
        <f t="shared" si="7"/>
        <v>0.45283018867924535</v>
      </c>
      <c r="AD40" s="84">
        <f t="shared" si="8"/>
        <v>4.490566037735849</v>
      </c>
    </row>
    <row r="41" spans="1:30" s="76" customFormat="1" ht="20.25">
      <c r="A41" s="69">
        <v>7098</v>
      </c>
      <c r="B41" s="70" t="s">
        <v>80</v>
      </c>
      <c r="C41" s="71" t="s">
        <v>81</v>
      </c>
      <c r="D41" s="72" t="s">
        <v>79</v>
      </c>
      <c r="E41" s="73" t="s">
        <v>44</v>
      </c>
      <c r="F41" s="74">
        <v>22</v>
      </c>
      <c r="G41" s="75">
        <v>52</v>
      </c>
      <c r="H41" s="83">
        <f t="shared" si="0"/>
        <v>0.8461538461538461</v>
      </c>
      <c r="I41" s="74">
        <v>20</v>
      </c>
      <c r="J41" s="75">
        <v>52</v>
      </c>
      <c r="K41" s="83">
        <f t="shared" si="1"/>
        <v>0.7692307692307694</v>
      </c>
      <c r="L41" s="74">
        <v>12</v>
      </c>
      <c r="M41" s="75">
        <v>52</v>
      </c>
      <c r="N41" s="83">
        <f t="shared" si="2"/>
        <v>0.4615384615384615</v>
      </c>
      <c r="O41" s="74">
        <v>20</v>
      </c>
      <c r="P41" s="75">
        <v>52</v>
      </c>
      <c r="Q41" s="83">
        <f t="shared" si="3"/>
        <v>0.7692307692307694</v>
      </c>
      <c r="R41" s="74">
        <v>33</v>
      </c>
      <c r="S41" s="75">
        <v>52</v>
      </c>
      <c r="T41" s="83">
        <f t="shared" si="4"/>
        <v>1.2692307692307692</v>
      </c>
      <c r="U41" s="74">
        <v>20</v>
      </c>
      <c r="V41" s="75">
        <v>52</v>
      </c>
      <c r="W41" s="83">
        <f t="shared" si="5"/>
        <v>0.7692307692307694</v>
      </c>
      <c r="X41" s="74">
        <v>25</v>
      </c>
      <c r="Y41" s="75">
        <v>52</v>
      </c>
      <c r="Z41" s="83">
        <f t="shared" si="6"/>
        <v>0.9615384615384616</v>
      </c>
      <c r="AA41" s="74">
        <v>14</v>
      </c>
      <c r="AB41" s="75">
        <v>52</v>
      </c>
      <c r="AC41" s="83">
        <f t="shared" si="7"/>
        <v>0.5384615384615384</v>
      </c>
      <c r="AD41" s="84">
        <f t="shared" si="8"/>
        <v>6.384615384615384</v>
      </c>
    </row>
    <row r="42" spans="1:30" s="76" customFormat="1" ht="20.25">
      <c r="A42" s="69">
        <v>7099</v>
      </c>
      <c r="B42" s="70" t="s">
        <v>180</v>
      </c>
      <c r="C42" s="71" t="s">
        <v>181</v>
      </c>
      <c r="D42" s="72" t="s">
        <v>79</v>
      </c>
      <c r="E42" s="73" t="s">
        <v>44</v>
      </c>
      <c r="F42" s="74">
        <v>5</v>
      </c>
      <c r="G42" s="75">
        <v>20</v>
      </c>
      <c r="H42" s="83">
        <f t="shared" si="0"/>
        <v>0.5</v>
      </c>
      <c r="I42" s="74">
        <v>20</v>
      </c>
      <c r="J42" s="75">
        <v>20</v>
      </c>
      <c r="K42" s="83">
        <f t="shared" si="1"/>
        <v>2</v>
      </c>
      <c r="L42" s="74">
        <v>20</v>
      </c>
      <c r="M42" s="75">
        <v>20</v>
      </c>
      <c r="N42" s="83">
        <f t="shared" si="2"/>
        <v>2</v>
      </c>
      <c r="O42" s="74">
        <v>10</v>
      </c>
      <c r="P42" s="75">
        <v>20</v>
      </c>
      <c r="Q42" s="83">
        <f t="shared" si="3"/>
        <v>1</v>
      </c>
      <c r="R42" s="74">
        <v>9</v>
      </c>
      <c r="S42" s="75">
        <v>20</v>
      </c>
      <c r="T42" s="83">
        <f t="shared" si="4"/>
        <v>0.9</v>
      </c>
      <c r="U42" s="74">
        <v>8</v>
      </c>
      <c r="V42" s="75">
        <v>20</v>
      </c>
      <c r="W42" s="83">
        <f t="shared" si="5"/>
        <v>0.8</v>
      </c>
      <c r="X42" s="74">
        <v>2</v>
      </c>
      <c r="Y42" s="75">
        <v>20</v>
      </c>
      <c r="Z42" s="83">
        <f t="shared" si="6"/>
        <v>0.2</v>
      </c>
      <c r="AA42" s="74">
        <v>3</v>
      </c>
      <c r="AB42" s="75">
        <v>20</v>
      </c>
      <c r="AC42" s="83">
        <f t="shared" si="7"/>
        <v>0.3</v>
      </c>
      <c r="AD42" s="84">
        <f t="shared" si="8"/>
        <v>7.7</v>
      </c>
    </row>
    <row r="43" spans="1:30" s="76" customFormat="1" ht="20.25">
      <c r="A43" s="69">
        <v>7100</v>
      </c>
      <c r="B43" s="70" t="s">
        <v>153</v>
      </c>
      <c r="C43" s="71" t="s">
        <v>154</v>
      </c>
      <c r="D43" s="72" t="s">
        <v>68</v>
      </c>
      <c r="E43" s="73" t="s">
        <v>44</v>
      </c>
      <c r="F43" s="74">
        <v>2</v>
      </c>
      <c r="G43" s="75">
        <v>8</v>
      </c>
      <c r="H43" s="83">
        <f t="shared" si="0"/>
        <v>0.5</v>
      </c>
      <c r="I43" s="74">
        <v>2</v>
      </c>
      <c r="J43" s="75">
        <v>8</v>
      </c>
      <c r="K43" s="83">
        <f t="shared" si="1"/>
        <v>0.5</v>
      </c>
      <c r="L43" s="74">
        <v>2</v>
      </c>
      <c r="M43" s="75">
        <v>8</v>
      </c>
      <c r="N43" s="83">
        <f t="shared" si="2"/>
        <v>0.5</v>
      </c>
      <c r="O43" s="74">
        <v>0</v>
      </c>
      <c r="P43" s="75">
        <v>8</v>
      </c>
      <c r="Q43" s="83">
        <f t="shared" si="3"/>
        <v>0</v>
      </c>
      <c r="R43" s="74">
        <v>4</v>
      </c>
      <c r="S43" s="75">
        <v>8</v>
      </c>
      <c r="T43" s="83">
        <f t="shared" si="4"/>
        <v>1</v>
      </c>
      <c r="U43" s="74">
        <v>2</v>
      </c>
      <c r="V43" s="75">
        <v>8</v>
      </c>
      <c r="W43" s="83">
        <f t="shared" si="5"/>
        <v>0.5</v>
      </c>
      <c r="X43" s="74">
        <v>1</v>
      </c>
      <c r="Y43" s="75">
        <v>8</v>
      </c>
      <c r="Z43" s="83">
        <f t="shared" si="6"/>
        <v>0.25</v>
      </c>
      <c r="AA43" s="74">
        <v>5</v>
      </c>
      <c r="AB43" s="75">
        <v>8</v>
      </c>
      <c r="AC43" s="83">
        <f t="shared" si="7"/>
        <v>1.25</v>
      </c>
      <c r="AD43" s="84">
        <f t="shared" si="8"/>
        <v>4.5</v>
      </c>
    </row>
    <row r="44" spans="1:30" s="76" customFormat="1" ht="20.25">
      <c r="A44" s="69">
        <v>7101</v>
      </c>
      <c r="B44" s="70" t="s">
        <v>66</v>
      </c>
      <c r="C44" s="71" t="s">
        <v>67</v>
      </c>
      <c r="D44" s="72" t="s">
        <v>68</v>
      </c>
      <c r="E44" s="73" t="s">
        <v>44</v>
      </c>
      <c r="F44" s="74">
        <v>79</v>
      </c>
      <c r="G44" s="75">
        <v>186</v>
      </c>
      <c r="H44" s="83">
        <f t="shared" si="0"/>
        <v>0.8494623655913979</v>
      </c>
      <c r="I44" s="74">
        <v>69</v>
      </c>
      <c r="J44" s="75">
        <v>184</v>
      </c>
      <c r="K44" s="83">
        <f t="shared" si="1"/>
        <v>0.75</v>
      </c>
      <c r="L44" s="74">
        <v>47</v>
      </c>
      <c r="M44" s="75">
        <v>180</v>
      </c>
      <c r="N44" s="83">
        <f t="shared" si="2"/>
        <v>0.5222222222222223</v>
      </c>
      <c r="O44" s="74">
        <v>59</v>
      </c>
      <c r="P44" s="75">
        <v>186</v>
      </c>
      <c r="Q44" s="83">
        <f t="shared" si="3"/>
        <v>0.6344086021505376</v>
      </c>
      <c r="R44" s="74">
        <v>67</v>
      </c>
      <c r="S44" s="75">
        <v>177</v>
      </c>
      <c r="T44" s="83">
        <f t="shared" si="4"/>
        <v>0.7570621468926554</v>
      </c>
      <c r="U44" s="74">
        <v>75</v>
      </c>
      <c r="V44" s="75">
        <v>177</v>
      </c>
      <c r="W44" s="83">
        <f t="shared" si="5"/>
        <v>0.847457627118644</v>
      </c>
      <c r="X44" s="74">
        <v>87</v>
      </c>
      <c r="Y44" s="75">
        <v>177</v>
      </c>
      <c r="Z44" s="83">
        <f t="shared" si="6"/>
        <v>0.9830508474576272</v>
      </c>
      <c r="AA44" s="74">
        <v>45</v>
      </c>
      <c r="AB44" s="75">
        <v>181</v>
      </c>
      <c r="AC44" s="83">
        <f t="shared" si="7"/>
        <v>0.4972375690607735</v>
      </c>
      <c r="AD44" s="84">
        <f t="shared" si="8"/>
        <v>5.840901380493857</v>
      </c>
    </row>
    <row r="45" spans="1:30" s="76" customFormat="1" ht="20.25">
      <c r="A45" s="69">
        <v>7102</v>
      </c>
      <c r="B45" s="70" t="s">
        <v>147</v>
      </c>
      <c r="C45" s="71" t="s">
        <v>148</v>
      </c>
      <c r="D45" s="72" t="s">
        <v>68</v>
      </c>
      <c r="E45" s="73" t="s">
        <v>44</v>
      </c>
      <c r="F45" s="74">
        <v>11</v>
      </c>
      <c r="G45" s="75">
        <v>29</v>
      </c>
      <c r="H45" s="83">
        <f t="shared" si="0"/>
        <v>0.7586206896551724</v>
      </c>
      <c r="I45" s="74">
        <v>6</v>
      </c>
      <c r="J45" s="75">
        <v>29</v>
      </c>
      <c r="K45" s="83">
        <f t="shared" si="1"/>
        <v>0.41379310344827586</v>
      </c>
      <c r="L45" s="74">
        <v>3</v>
      </c>
      <c r="M45" s="75">
        <v>29</v>
      </c>
      <c r="N45" s="83">
        <f t="shared" si="2"/>
        <v>0.20689655172413793</v>
      </c>
      <c r="O45" s="74">
        <v>5</v>
      </c>
      <c r="P45" s="75">
        <v>29</v>
      </c>
      <c r="Q45" s="83">
        <f t="shared" si="3"/>
        <v>0.3448275862068966</v>
      </c>
      <c r="R45" s="74">
        <v>21</v>
      </c>
      <c r="S45" s="75">
        <v>29</v>
      </c>
      <c r="T45" s="83">
        <f t="shared" si="4"/>
        <v>1.4482758620689653</v>
      </c>
      <c r="U45" s="74">
        <v>9</v>
      </c>
      <c r="V45" s="75">
        <v>29</v>
      </c>
      <c r="W45" s="83">
        <f t="shared" si="5"/>
        <v>0.6206896551724138</v>
      </c>
      <c r="X45" s="74">
        <v>6</v>
      </c>
      <c r="Y45" s="75">
        <v>29</v>
      </c>
      <c r="Z45" s="83">
        <f t="shared" si="6"/>
        <v>0.41379310344827586</v>
      </c>
      <c r="AA45" s="74">
        <v>8</v>
      </c>
      <c r="AB45" s="75">
        <v>29</v>
      </c>
      <c r="AC45" s="83">
        <f t="shared" si="7"/>
        <v>0.5517241379310345</v>
      </c>
      <c r="AD45" s="84">
        <f t="shared" si="8"/>
        <v>4.758620689655173</v>
      </c>
    </row>
    <row r="46" spans="1:30" s="76" customFormat="1" ht="20.25">
      <c r="A46" s="69">
        <v>7103</v>
      </c>
      <c r="B46" s="70" t="s">
        <v>75</v>
      </c>
      <c r="C46" s="71" t="s">
        <v>76</v>
      </c>
      <c r="D46" s="72" t="s">
        <v>68</v>
      </c>
      <c r="E46" s="73" t="s">
        <v>44</v>
      </c>
      <c r="F46" s="74">
        <v>24</v>
      </c>
      <c r="G46" s="75">
        <v>51</v>
      </c>
      <c r="H46" s="83">
        <f t="shared" si="0"/>
        <v>0.9411764705882352</v>
      </c>
      <c r="I46" s="74">
        <v>40</v>
      </c>
      <c r="J46" s="75">
        <v>50</v>
      </c>
      <c r="K46" s="83">
        <f t="shared" si="1"/>
        <v>1.6</v>
      </c>
      <c r="L46" s="74">
        <v>30</v>
      </c>
      <c r="M46" s="75">
        <v>50</v>
      </c>
      <c r="N46" s="83">
        <f t="shared" si="2"/>
        <v>1.2</v>
      </c>
      <c r="O46" s="74">
        <v>29</v>
      </c>
      <c r="P46" s="75">
        <v>50</v>
      </c>
      <c r="Q46" s="83">
        <f t="shared" si="3"/>
        <v>1.16</v>
      </c>
      <c r="R46" s="74">
        <v>23</v>
      </c>
      <c r="S46" s="75">
        <v>51</v>
      </c>
      <c r="T46" s="83">
        <f t="shared" si="4"/>
        <v>0.9019607843137255</v>
      </c>
      <c r="U46" s="74">
        <v>17</v>
      </c>
      <c r="V46" s="75">
        <v>51</v>
      </c>
      <c r="W46" s="83">
        <f t="shared" si="5"/>
        <v>0.6666666666666665</v>
      </c>
      <c r="X46" s="74">
        <v>15</v>
      </c>
      <c r="Y46" s="75">
        <v>51</v>
      </c>
      <c r="Z46" s="83">
        <f t="shared" si="6"/>
        <v>0.5882352941176471</v>
      </c>
      <c r="AA46" s="74">
        <v>42</v>
      </c>
      <c r="AB46" s="75">
        <v>51</v>
      </c>
      <c r="AC46" s="83">
        <f t="shared" si="7"/>
        <v>1.6470588235294117</v>
      </c>
      <c r="AD46" s="84">
        <f t="shared" si="8"/>
        <v>8.705098039215686</v>
      </c>
    </row>
    <row r="47" spans="1:30" s="76" customFormat="1" ht="20.25">
      <c r="A47" s="69">
        <v>7104</v>
      </c>
      <c r="B47" s="70" t="s">
        <v>155</v>
      </c>
      <c r="C47" s="71" t="s">
        <v>156</v>
      </c>
      <c r="D47" s="72" t="s">
        <v>68</v>
      </c>
      <c r="E47" s="73" t="s">
        <v>44</v>
      </c>
      <c r="F47" s="74">
        <v>7</v>
      </c>
      <c r="G47" s="75">
        <v>16</v>
      </c>
      <c r="H47" s="83">
        <f t="shared" si="0"/>
        <v>0.875</v>
      </c>
      <c r="I47" s="74">
        <v>5</v>
      </c>
      <c r="J47" s="75">
        <v>16</v>
      </c>
      <c r="K47" s="83">
        <f t="shared" si="1"/>
        <v>0.625</v>
      </c>
      <c r="L47" s="74">
        <v>8</v>
      </c>
      <c r="M47" s="75">
        <v>17</v>
      </c>
      <c r="N47" s="83">
        <f t="shared" si="2"/>
        <v>0.9411764705882352</v>
      </c>
      <c r="O47" s="74">
        <v>0</v>
      </c>
      <c r="P47" s="75">
        <v>17</v>
      </c>
      <c r="Q47" s="83">
        <f t="shared" si="3"/>
        <v>0</v>
      </c>
      <c r="R47" s="74">
        <v>5</v>
      </c>
      <c r="S47" s="75">
        <v>17</v>
      </c>
      <c r="T47" s="83">
        <f t="shared" si="4"/>
        <v>0.5882352941176471</v>
      </c>
      <c r="U47" s="74">
        <v>2</v>
      </c>
      <c r="V47" s="75">
        <v>17</v>
      </c>
      <c r="W47" s="83">
        <f t="shared" si="5"/>
        <v>0.2352941176470588</v>
      </c>
      <c r="X47" s="74">
        <v>4</v>
      </c>
      <c r="Y47" s="75">
        <v>17</v>
      </c>
      <c r="Z47" s="83">
        <f t="shared" si="6"/>
        <v>0.4705882352941176</v>
      </c>
      <c r="AA47" s="74">
        <v>7</v>
      </c>
      <c r="AB47" s="75">
        <v>16</v>
      </c>
      <c r="AC47" s="83">
        <f t="shared" si="7"/>
        <v>0.875</v>
      </c>
      <c r="AD47" s="84">
        <f t="shared" si="8"/>
        <v>4.610294117647058</v>
      </c>
    </row>
    <row r="48" spans="1:30" s="76" customFormat="1" ht="20.25">
      <c r="A48" s="69">
        <v>7105</v>
      </c>
      <c r="B48" s="70" t="s">
        <v>157</v>
      </c>
      <c r="C48" s="71" t="s">
        <v>158</v>
      </c>
      <c r="D48" s="72" t="s">
        <v>68</v>
      </c>
      <c r="E48" s="73" t="s">
        <v>44</v>
      </c>
      <c r="F48" s="74">
        <v>2</v>
      </c>
      <c r="G48" s="75">
        <v>8</v>
      </c>
      <c r="H48" s="83">
        <f t="shared" si="0"/>
        <v>0.5</v>
      </c>
      <c r="I48" s="74">
        <v>3</v>
      </c>
      <c r="J48" s="75">
        <v>8</v>
      </c>
      <c r="K48" s="83">
        <f t="shared" si="1"/>
        <v>0.75</v>
      </c>
      <c r="L48" s="74">
        <v>4</v>
      </c>
      <c r="M48" s="75">
        <v>8</v>
      </c>
      <c r="N48" s="83">
        <f t="shared" si="2"/>
        <v>1</v>
      </c>
      <c r="O48" s="74">
        <v>1</v>
      </c>
      <c r="P48" s="75">
        <v>8</v>
      </c>
      <c r="Q48" s="83">
        <f t="shared" si="3"/>
        <v>0.25</v>
      </c>
      <c r="R48" s="74">
        <v>3</v>
      </c>
      <c r="S48" s="75">
        <v>8</v>
      </c>
      <c r="T48" s="83">
        <f t="shared" si="4"/>
        <v>0.75</v>
      </c>
      <c r="U48" s="74">
        <v>3</v>
      </c>
      <c r="V48" s="75">
        <v>8</v>
      </c>
      <c r="W48" s="83">
        <f t="shared" si="5"/>
        <v>0.75</v>
      </c>
      <c r="X48" s="74">
        <v>2</v>
      </c>
      <c r="Y48" s="75">
        <v>8</v>
      </c>
      <c r="Z48" s="83">
        <f t="shared" si="6"/>
        <v>0.5</v>
      </c>
      <c r="AA48" s="74">
        <v>3</v>
      </c>
      <c r="AB48" s="75">
        <v>8</v>
      </c>
      <c r="AC48" s="83">
        <f t="shared" si="7"/>
        <v>0.75</v>
      </c>
      <c r="AD48" s="84">
        <f t="shared" si="8"/>
        <v>5.25</v>
      </c>
    </row>
    <row r="49" spans="1:30" s="76" customFormat="1" ht="20.25">
      <c r="A49" s="69">
        <v>7106</v>
      </c>
      <c r="B49" s="70" t="s">
        <v>151</v>
      </c>
      <c r="C49" s="71" t="s">
        <v>152</v>
      </c>
      <c r="D49" s="72" t="s">
        <v>68</v>
      </c>
      <c r="E49" s="73" t="s">
        <v>44</v>
      </c>
      <c r="F49" s="74">
        <v>6</v>
      </c>
      <c r="G49" s="75">
        <v>12</v>
      </c>
      <c r="H49" s="83">
        <f t="shared" si="0"/>
        <v>1</v>
      </c>
      <c r="I49" s="74">
        <v>8</v>
      </c>
      <c r="J49" s="75">
        <v>12</v>
      </c>
      <c r="K49" s="83">
        <f t="shared" si="1"/>
        <v>1.333333333333333</v>
      </c>
      <c r="L49" s="74">
        <v>10</v>
      </c>
      <c r="M49" s="75">
        <v>12</v>
      </c>
      <c r="N49" s="83">
        <f t="shared" si="2"/>
        <v>1.666666666666667</v>
      </c>
      <c r="O49" s="74">
        <v>12</v>
      </c>
      <c r="P49" s="75">
        <v>12</v>
      </c>
      <c r="Q49" s="83">
        <f t="shared" si="3"/>
        <v>2</v>
      </c>
      <c r="R49" s="74">
        <v>8</v>
      </c>
      <c r="S49" s="75">
        <v>12</v>
      </c>
      <c r="T49" s="83">
        <f t="shared" si="4"/>
        <v>1.333333333333333</v>
      </c>
      <c r="U49" s="74">
        <v>8</v>
      </c>
      <c r="V49" s="75">
        <v>12</v>
      </c>
      <c r="W49" s="83">
        <f t="shared" si="5"/>
        <v>1.333333333333333</v>
      </c>
      <c r="X49" s="74">
        <v>11</v>
      </c>
      <c r="Y49" s="75">
        <v>12</v>
      </c>
      <c r="Z49" s="83">
        <f t="shared" si="6"/>
        <v>1.833333333333333</v>
      </c>
      <c r="AA49" s="74">
        <v>7</v>
      </c>
      <c r="AB49" s="75">
        <v>12</v>
      </c>
      <c r="AC49" s="83">
        <f t="shared" si="7"/>
        <v>1.1666666666666667</v>
      </c>
      <c r="AD49" s="84">
        <f t="shared" si="8"/>
        <v>11.666666666666664</v>
      </c>
    </row>
    <row r="50" spans="1:30" s="76" customFormat="1" ht="20.25">
      <c r="A50" s="69">
        <v>7107</v>
      </c>
      <c r="B50" s="70" t="s">
        <v>161</v>
      </c>
      <c r="C50" s="71" t="s">
        <v>162</v>
      </c>
      <c r="D50" s="72" t="s">
        <v>68</v>
      </c>
      <c r="E50" s="73" t="s">
        <v>44</v>
      </c>
      <c r="F50" s="74">
        <v>1</v>
      </c>
      <c r="G50" s="75">
        <v>8</v>
      </c>
      <c r="H50" s="83">
        <f t="shared" si="0"/>
        <v>0.25</v>
      </c>
      <c r="I50" s="74">
        <v>8</v>
      </c>
      <c r="J50" s="75">
        <v>8</v>
      </c>
      <c r="K50" s="83">
        <f t="shared" si="1"/>
        <v>2</v>
      </c>
      <c r="L50" s="74">
        <v>6</v>
      </c>
      <c r="M50" s="75">
        <v>8</v>
      </c>
      <c r="N50" s="83">
        <f t="shared" si="2"/>
        <v>1.5</v>
      </c>
      <c r="O50" s="74">
        <v>3</v>
      </c>
      <c r="P50" s="75">
        <v>8</v>
      </c>
      <c r="Q50" s="83">
        <f t="shared" si="3"/>
        <v>0.75</v>
      </c>
      <c r="R50" s="74">
        <v>7</v>
      </c>
      <c r="S50" s="75">
        <v>8</v>
      </c>
      <c r="T50" s="83">
        <f t="shared" si="4"/>
        <v>1.75</v>
      </c>
      <c r="U50" s="74">
        <v>1</v>
      </c>
      <c r="V50" s="75">
        <v>8</v>
      </c>
      <c r="W50" s="83">
        <f t="shared" si="5"/>
        <v>0.25</v>
      </c>
      <c r="X50" s="74">
        <v>1</v>
      </c>
      <c r="Y50" s="75">
        <v>8</v>
      </c>
      <c r="Z50" s="83">
        <f t="shared" si="6"/>
        <v>0.25</v>
      </c>
      <c r="AA50" s="74">
        <v>5</v>
      </c>
      <c r="AB50" s="75">
        <v>8</v>
      </c>
      <c r="AC50" s="83">
        <f t="shared" si="7"/>
        <v>1.25</v>
      </c>
      <c r="AD50" s="84">
        <f t="shared" si="8"/>
        <v>8</v>
      </c>
    </row>
    <row r="51" spans="1:30" s="76" customFormat="1" ht="20.25">
      <c r="A51" s="69">
        <v>7108</v>
      </c>
      <c r="B51" s="70" t="s">
        <v>149</v>
      </c>
      <c r="C51" s="71" t="s">
        <v>150</v>
      </c>
      <c r="D51" s="72" t="s">
        <v>68</v>
      </c>
      <c r="E51" s="73" t="s">
        <v>44</v>
      </c>
      <c r="F51" s="74">
        <v>15</v>
      </c>
      <c r="G51" s="75">
        <v>49</v>
      </c>
      <c r="H51" s="83">
        <f t="shared" si="0"/>
        <v>0.6122448979591837</v>
      </c>
      <c r="I51" s="74">
        <v>14</v>
      </c>
      <c r="J51" s="75">
        <v>49</v>
      </c>
      <c r="K51" s="83">
        <f t="shared" si="1"/>
        <v>0.5714285714285714</v>
      </c>
      <c r="L51" s="74">
        <v>10</v>
      </c>
      <c r="M51" s="75">
        <v>49</v>
      </c>
      <c r="N51" s="83">
        <f t="shared" si="2"/>
        <v>0.40816326530612246</v>
      </c>
      <c r="O51" s="74">
        <v>13</v>
      </c>
      <c r="P51" s="75">
        <v>49</v>
      </c>
      <c r="Q51" s="83">
        <f t="shared" si="3"/>
        <v>0.5306122448979592</v>
      </c>
      <c r="R51" s="74">
        <v>28</v>
      </c>
      <c r="S51" s="75">
        <v>49</v>
      </c>
      <c r="T51" s="83">
        <f t="shared" si="4"/>
        <v>1.1428571428571428</v>
      </c>
      <c r="U51" s="74">
        <v>23</v>
      </c>
      <c r="V51" s="75">
        <v>49</v>
      </c>
      <c r="W51" s="83">
        <f t="shared" si="5"/>
        <v>0.9387755102040817</v>
      </c>
      <c r="X51" s="74">
        <v>18</v>
      </c>
      <c r="Y51" s="75">
        <v>49</v>
      </c>
      <c r="Z51" s="83">
        <f t="shared" si="6"/>
        <v>0.7346938775510204</v>
      </c>
      <c r="AA51" s="74">
        <v>20</v>
      </c>
      <c r="AB51" s="75">
        <v>49</v>
      </c>
      <c r="AC51" s="83">
        <f t="shared" si="7"/>
        <v>0.8163265306122449</v>
      </c>
      <c r="AD51" s="84">
        <f t="shared" si="8"/>
        <v>5.755102040816326</v>
      </c>
    </row>
    <row r="52" spans="1:30" s="76" customFormat="1" ht="20.25">
      <c r="A52" s="69">
        <v>7109</v>
      </c>
      <c r="B52" s="70" t="s">
        <v>159</v>
      </c>
      <c r="C52" s="71" t="s">
        <v>160</v>
      </c>
      <c r="D52" s="72" t="s">
        <v>68</v>
      </c>
      <c r="E52" s="73" t="s">
        <v>44</v>
      </c>
      <c r="F52" s="74">
        <v>3</v>
      </c>
      <c r="G52" s="75">
        <v>15</v>
      </c>
      <c r="H52" s="83">
        <f t="shared" si="0"/>
        <v>0.4</v>
      </c>
      <c r="I52" s="74">
        <v>14</v>
      </c>
      <c r="J52" s="75">
        <v>16</v>
      </c>
      <c r="K52" s="83">
        <f t="shared" si="1"/>
        <v>1.75</v>
      </c>
      <c r="L52" s="74">
        <v>10</v>
      </c>
      <c r="M52" s="75">
        <v>15</v>
      </c>
      <c r="N52" s="83">
        <f t="shared" si="2"/>
        <v>1.333333333333333</v>
      </c>
      <c r="O52" s="74">
        <v>15</v>
      </c>
      <c r="P52" s="75">
        <v>15</v>
      </c>
      <c r="Q52" s="83">
        <f t="shared" si="3"/>
        <v>2</v>
      </c>
      <c r="R52" s="74">
        <v>3</v>
      </c>
      <c r="S52" s="75">
        <v>15</v>
      </c>
      <c r="T52" s="83">
        <f t="shared" si="4"/>
        <v>0.4</v>
      </c>
      <c r="U52" s="74">
        <v>3</v>
      </c>
      <c r="V52" s="75">
        <v>15</v>
      </c>
      <c r="W52" s="83">
        <f t="shared" si="5"/>
        <v>0.4</v>
      </c>
      <c r="X52" s="74">
        <v>6</v>
      </c>
      <c r="Y52" s="75">
        <v>15</v>
      </c>
      <c r="Z52" s="83">
        <f t="shared" si="6"/>
        <v>0.8</v>
      </c>
      <c r="AA52" s="74">
        <v>6</v>
      </c>
      <c r="AB52" s="75">
        <v>15</v>
      </c>
      <c r="AC52" s="83">
        <f t="shared" si="7"/>
        <v>0.8</v>
      </c>
      <c r="AD52" s="84">
        <f t="shared" si="8"/>
        <v>7.883333333333334</v>
      </c>
    </row>
    <row r="53" spans="1:30" s="76" customFormat="1" ht="20.25">
      <c r="A53" s="69">
        <v>7110</v>
      </c>
      <c r="B53" s="70" t="s">
        <v>71</v>
      </c>
      <c r="C53" s="71" t="s">
        <v>72</v>
      </c>
      <c r="D53" s="72" t="s">
        <v>68</v>
      </c>
      <c r="E53" s="73" t="s">
        <v>44</v>
      </c>
      <c r="F53" s="74">
        <v>11</v>
      </c>
      <c r="G53" s="75">
        <v>33</v>
      </c>
      <c r="H53" s="83">
        <f t="shared" si="0"/>
        <v>0.6666666666666665</v>
      </c>
      <c r="I53" s="74">
        <v>12</v>
      </c>
      <c r="J53" s="75">
        <v>33</v>
      </c>
      <c r="K53" s="83">
        <f t="shared" si="1"/>
        <v>0.7272727272727273</v>
      </c>
      <c r="L53" s="74">
        <v>6</v>
      </c>
      <c r="M53" s="75">
        <v>33</v>
      </c>
      <c r="N53" s="83">
        <f t="shared" si="2"/>
        <v>0.36363636363636365</v>
      </c>
      <c r="O53" s="74">
        <v>10</v>
      </c>
      <c r="P53" s="75">
        <v>33</v>
      </c>
      <c r="Q53" s="83">
        <f t="shared" si="3"/>
        <v>0.6060606060606061</v>
      </c>
      <c r="R53" s="74">
        <v>9</v>
      </c>
      <c r="S53" s="75">
        <v>33</v>
      </c>
      <c r="T53" s="83">
        <f t="shared" si="4"/>
        <v>0.5454545454545454</v>
      </c>
      <c r="U53" s="74">
        <v>12</v>
      </c>
      <c r="V53" s="75">
        <v>33</v>
      </c>
      <c r="W53" s="83">
        <f t="shared" si="5"/>
        <v>0.7272727272727273</v>
      </c>
      <c r="X53" s="74">
        <v>12</v>
      </c>
      <c r="Y53" s="75">
        <v>33</v>
      </c>
      <c r="Z53" s="83">
        <f t="shared" si="6"/>
        <v>0.7272727272727273</v>
      </c>
      <c r="AA53" s="74">
        <v>10</v>
      </c>
      <c r="AB53" s="75">
        <v>33</v>
      </c>
      <c r="AC53" s="83">
        <f t="shared" si="7"/>
        <v>0.6060606060606061</v>
      </c>
      <c r="AD53" s="84">
        <f t="shared" si="8"/>
        <v>4.969696969696969</v>
      </c>
    </row>
    <row r="54" spans="1:30" s="76" customFormat="1" ht="20.25">
      <c r="A54" s="69">
        <v>7111</v>
      </c>
      <c r="B54" s="70" t="s">
        <v>73</v>
      </c>
      <c r="C54" s="71" t="s">
        <v>74</v>
      </c>
      <c r="D54" s="72" t="s">
        <v>68</v>
      </c>
      <c r="E54" s="73" t="s">
        <v>44</v>
      </c>
      <c r="F54" s="74">
        <v>12</v>
      </c>
      <c r="G54" s="75">
        <v>30</v>
      </c>
      <c r="H54" s="83">
        <f t="shared" si="0"/>
        <v>0.8</v>
      </c>
      <c r="I54" s="74">
        <v>12</v>
      </c>
      <c r="J54" s="75">
        <v>30</v>
      </c>
      <c r="K54" s="83">
        <f t="shared" si="1"/>
        <v>0.8</v>
      </c>
      <c r="L54" s="74">
        <v>4</v>
      </c>
      <c r="M54" s="75">
        <v>30</v>
      </c>
      <c r="N54" s="83">
        <f t="shared" si="2"/>
        <v>0.26666666666666666</v>
      </c>
      <c r="O54" s="74">
        <v>5</v>
      </c>
      <c r="P54" s="75">
        <v>30</v>
      </c>
      <c r="Q54" s="83">
        <f t="shared" si="3"/>
        <v>0.33333333333333326</v>
      </c>
      <c r="R54" s="74">
        <v>15</v>
      </c>
      <c r="S54" s="75">
        <v>30</v>
      </c>
      <c r="T54" s="83">
        <f t="shared" si="4"/>
        <v>1</v>
      </c>
      <c r="U54" s="74">
        <v>9</v>
      </c>
      <c r="V54" s="75">
        <v>30</v>
      </c>
      <c r="W54" s="83">
        <f t="shared" si="5"/>
        <v>0.6</v>
      </c>
      <c r="X54" s="74">
        <v>13</v>
      </c>
      <c r="Y54" s="75">
        <v>30</v>
      </c>
      <c r="Z54" s="83">
        <f t="shared" si="6"/>
        <v>0.8666666666666667</v>
      </c>
      <c r="AA54" s="74">
        <v>8</v>
      </c>
      <c r="AB54" s="75">
        <v>30</v>
      </c>
      <c r="AC54" s="83">
        <f t="shared" si="7"/>
        <v>0.5333333333333333</v>
      </c>
      <c r="AD54" s="84">
        <f t="shared" si="8"/>
        <v>5.199999999999999</v>
      </c>
    </row>
    <row r="55" spans="1:30" s="76" customFormat="1" ht="20.25">
      <c r="A55" s="69">
        <v>7112</v>
      </c>
      <c r="B55" s="70" t="s">
        <v>69</v>
      </c>
      <c r="C55" s="71" t="s">
        <v>70</v>
      </c>
      <c r="D55" s="72" t="s">
        <v>68</v>
      </c>
      <c r="E55" s="73" t="s">
        <v>44</v>
      </c>
      <c r="F55" s="74">
        <v>25</v>
      </c>
      <c r="G55" s="75">
        <v>68</v>
      </c>
      <c r="H55" s="83">
        <f t="shared" si="0"/>
        <v>0.7352941176470589</v>
      </c>
      <c r="I55" s="74">
        <v>54</v>
      </c>
      <c r="J55" s="75">
        <v>68</v>
      </c>
      <c r="K55" s="83">
        <f t="shared" si="1"/>
        <v>1.588235294117647</v>
      </c>
      <c r="L55" s="74">
        <v>19</v>
      </c>
      <c r="M55" s="75">
        <v>68</v>
      </c>
      <c r="N55" s="83">
        <f t="shared" si="2"/>
        <v>0.5588235294117647</v>
      </c>
      <c r="O55" s="74">
        <v>20</v>
      </c>
      <c r="P55" s="75">
        <v>68</v>
      </c>
      <c r="Q55" s="83">
        <f t="shared" si="3"/>
        <v>0.5882352941176471</v>
      </c>
      <c r="R55" s="74">
        <v>23</v>
      </c>
      <c r="S55" s="75">
        <v>66</v>
      </c>
      <c r="T55" s="83">
        <f t="shared" si="4"/>
        <v>0.696969696969697</v>
      </c>
      <c r="U55" s="74">
        <v>18</v>
      </c>
      <c r="V55" s="75">
        <v>66</v>
      </c>
      <c r="W55" s="83">
        <f t="shared" si="5"/>
        <v>0.5454545454545454</v>
      </c>
      <c r="X55" s="74">
        <v>18</v>
      </c>
      <c r="Y55" s="75">
        <v>66</v>
      </c>
      <c r="Z55" s="83">
        <f t="shared" si="6"/>
        <v>0.5454545454545454</v>
      </c>
      <c r="AA55" s="74">
        <v>20</v>
      </c>
      <c r="AB55" s="75">
        <v>68</v>
      </c>
      <c r="AC55" s="83">
        <f t="shared" si="7"/>
        <v>0.5882352941176471</v>
      </c>
      <c r="AD55" s="84">
        <f t="shared" si="8"/>
        <v>5.846702317290553</v>
      </c>
    </row>
    <row r="56" spans="1:30" s="76" customFormat="1" ht="40.5">
      <c r="A56" s="69">
        <v>7113</v>
      </c>
      <c r="B56" s="70" t="s">
        <v>52</v>
      </c>
      <c r="C56" s="71" t="s">
        <v>53</v>
      </c>
      <c r="D56" s="72" t="s">
        <v>45</v>
      </c>
      <c r="E56" s="73" t="s">
        <v>44</v>
      </c>
      <c r="F56" s="74">
        <v>30</v>
      </c>
      <c r="G56" s="75">
        <v>66</v>
      </c>
      <c r="H56" s="83">
        <f t="shared" si="0"/>
        <v>0.9090909090909091</v>
      </c>
      <c r="I56" s="74">
        <v>19</v>
      </c>
      <c r="J56" s="75">
        <v>66</v>
      </c>
      <c r="K56" s="83">
        <f t="shared" si="1"/>
        <v>0.5757575757575758</v>
      </c>
      <c r="L56" s="74">
        <v>23</v>
      </c>
      <c r="M56" s="75">
        <v>66</v>
      </c>
      <c r="N56" s="83">
        <f t="shared" si="2"/>
        <v>0.696969696969697</v>
      </c>
      <c r="O56" s="74">
        <v>23</v>
      </c>
      <c r="P56" s="75">
        <v>66</v>
      </c>
      <c r="Q56" s="83">
        <f t="shared" si="3"/>
        <v>0.696969696969697</v>
      </c>
      <c r="R56" s="74">
        <v>34</v>
      </c>
      <c r="S56" s="75">
        <v>66</v>
      </c>
      <c r="T56" s="83">
        <f t="shared" si="4"/>
        <v>1.0303030303030303</v>
      </c>
      <c r="U56" s="74">
        <v>29</v>
      </c>
      <c r="V56" s="75">
        <v>66</v>
      </c>
      <c r="W56" s="83">
        <f t="shared" si="5"/>
        <v>0.8787878787878788</v>
      </c>
      <c r="X56" s="74">
        <v>31</v>
      </c>
      <c r="Y56" s="75">
        <v>66</v>
      </c>
      <c r="Z56" s="83">
        <f t="shared" si="6"/>
        <v>0.9393939393939393</v>
      </c>
      <c r="AA56" s="74">
        <v>12</v>
      </c>
      <c r="AB56" s="75">
        <v>66</v>
      </c>
      <c r="AC56" s="83">
        <f t="shared" si="7"/>
        <v>0.36363636363636365</v>
      </c>
      <c r="AD56" s="84">
        <f t="shared" si="8"/>
        <v>6.090909090909092</v>
      </c>
    </row>
    <row r="57" spans="1:30" s="76" customFormat="1" ht="40.5">
      <c r="A57" s="69">
        <v>7114</v>
      </c>
      <c r="B57" s="70" t="s">
        <v>60</v>
      </c>
      <c r="C57" s="71" t="s">
        <v>61</v>
      </c>
      <c r="D57" s="72" t="s">
        <v>45</v>
      </c>
      <c r="E57" s="73" t="s">
        <v>44</v>
      </c>
      <c r="F57" s="74">
        <v>212</v>
      </c>
      <c r="G57" s="75">
        <v>235</v>
      </c>
      <c r="H57" s="83">
        <f t="shared" si="0"/>
        <v>1.804255319148936</v>
      </c>
      <c r="I57" s="74">
        <v>201</v>
      </c>
      <c r="J57" s="75">
        <v>235</v>
      </c>
      <c r="K57" s="83">
        <f t="shared" si="1"/>
        <v>1.7106382978723405</v>
      </c>
      <c r="L57" s="74">
        <v>195</v>
      </c>
      <c r="M57" s="75">
        <v>235</v>
      </c>
      <c r="N57" s="83">
        <f t="shared" si="2"/>
        <v>1.6595744680851063</v>
      </c>
      <c r="O57" s="74">
        <v>191</v>
      </c>
      <c r="P57" s="75">
        <v>235</v>
      </c>
      <c r="Q57" s="83">
        <f t="shared" si="3"/>
        <v>1.625531914893617</v>
      </c>
      <c r="R57" s="74">
        <v>195</v>
      </c>
      <c r="S57" s="75">
        <v>235</v>
      </c>
      <c r="T57" s="83">
        <f t="shared" si="4"/>
        <v>1.6595744680851063</v>
      </c>
      <c r="U57" s="74">
        <v>209</v>
      </c>
      <c r="V57" s="75">
        <v>235</v>
      </c>
      <c r="W57" s="83">
        <f t="shared" si="5"/>
        <v>1.7787234042553193</v>
      </c>
      <c r="X57" s="74">
        <v>220</v>
      </c>
      <c r="Y57" s="75">
        <v>235</v>
      </c>
      <c r="Z57" s="83">
        <f t="shared" si="6"/>
        <v>1.872340425531915</v>
      </c>
      <c r="AA57" s="74">
        <v>190</v>
      </c>
      <c r="AB57" s="75">
        <v>235</v>
      </c>
      <c r="AC57" s="83">
        <f t="shared" si="7"/>
        <v>1.6170212765957444</v>
      </c>
      <c r="AD57" s="84">
        <f t="shared" si="8"/>
        <v>13.727659574468085</v>
      </c>
    </row>
    <row r="58" spans="1:30" s="76" customFormat="1" ht="40.5">
      <c r="A58" s="69">
        <v>7115</v>
      </c>
      <c r="B58" s="70" t="s">
        <v>140</v>
      </c>
      <c r="C58" s="71" t="s">
        <v>141</v>
      </c>
      <c r="D58" s="72" t="s">
        <v>45</v>
      </c>
      <c r="E58" s="73" t="s">
        <v>44</v>
      </c>
      <c r="F58" s="74">
        <v>18</v>
      </c>
      <c r="G58" s="75">
        <v>51</v>
      </c>
      <c r="H58" s="83">
        <f t="shared" si="0"/>
        <v>0.7058823529411765</v>
      </c>
      <c r="I58" s="74">
        <v>23</v>
      </c>
      <c r="J58" s="75">
        <v>51</v>
      </c>
      <c r="K58" s="83">
        <f t="shared" si="1"/>
        <v>0.9019607843137255</v>
      </c>
      <c r="L58" s="74">
        <v>35</v>
      </c>
      <c r="M58" s="75">
        <v>51</v>
      </c>
      <c r="N58" s="83">
        <f t="shared" si="2"/>
        <v>1.3725490196078431</v>
      </c>
      <c r="O58" s="74">
        <v>50</v>
      </c>
      <c r="P58" s="75">
        <v>51</v>
      </c>
      <c r="Q58" s="83">
        <f t="shared" si="3"/>
        <v>1.9607843137254901</v>
      </c>
      <c r="R58" s="74">
        <v>37</v>
      </c>
      <c r="S58" s="75">
        <v>51</v>
      </c>
      <c r="T58" s="83">
        <f t="shared" si="4"/>
        <v>1.4509803921568627</v>
      </c>
      <c r="U58" s="74">
        <v>50</v>
      </c>
      <c r="V58" s="75">
        <v>51</v>
      </c>
      <c r="W58" s="83">
        <f t="shared" si="5"/>
        <v>1.9607843137254901</v>
      </c>
      <c r="X58" s="74">
        <v>37</v>
      </c>
      <c r="Y58" s="75">
        <v>51</v>
      </c>
      <c r="Z58" s="83">
        <f t="shared" si="6"/>
        <v>1.4509803921568627</v>
      </c>
      <c r="AA58" s="74">
        <v>35</v>
      </c>
      <c r="AB58" s="75">
        <v>51</v>
      </c>
      <c r="AC58" s="83">
        <f t="shared" si="7"/>
        <v>1.3725490196078431</v>
      </c>
      <c r="AD58" s="84">
        <f t="shared" si="8"/>
        <v>11.176470588235293</v>
      </c>
    </row>
    <row r="59" spans="1:30" s="76" customFormat="1" ht="40.5">
      <c r="A59" s="69">
        <v>7116</v>
      </c>
      <c r="B59" s="70" t="s">
        <v>62</v>
      </c>
      <c r="C59" s="71" t="s">
        <v>63</v>
      </c>
      <c r="D59" s="72" t="s">
        <v>45</v>
      </c>
      <c r="E59" s="73" t="s">
        <v>44</v>
      </c>
      <c r="F59" s="74">
        <v>23</v>
      </c>
      <c r="G59" s="75">
        <v>88</v>
      </c>
      <c r="H59" s="83">
        <f t="shared" si="0"/>
        <v>0.5227272727272727</v>
      </c>
      <c r="I59" s="74">
        <v>33</v>
      </c>
      <c r="J59" s="75">
        <v>88</v>
      </c>
      <c r="K59" s="83">
        <f t="shared" si="1"/>
        <v>0.75</v>
      </c>
      <c r="L59" s="74">
        <v>21</v>
      </c>
      <c r="M59" s="75">
        <v>88</v>
      </c>
      <c r="N59" s="83">
        <f t="shared" si="2"/>
        <v>0.4772727272727273</v>
      </c>
      <c r="O59" s="74">
        <v>28</v>
      </c>
      <c r="P59" s="75">
        <v>88</v>
      </c>
      <c r="Q59" s="83">
        <f t="shared" si="3"/>
        <v>0.6363636363636364</v>
      </c>
      <c r="R59" s="74">
        <v>32</v>
      </c>
      <c r="S59" s="75">
        <v>88</v>
      </c>
      <c r="T59" s="83">
        <f t="shared" si="4"/>
        <v>0.7272727272727273</v>
      </c>
      <c r="U59" s="74">
        <v>31</v>
      </c>
      <c r="V59" s="75">
        <v>88</v>
      </c>
      <c r="W59" s="83">
        <f t="shared" si="5"/>
        <v>0.7045454545454546</v>
      </c>
      <c r="X59" s="74">
        <v>30</v>
      </c>
      <c r="Y59" s="75">
        <v>88</v>
      </c>
      <c r="Z59" s="83">
        <f t="shared" si="6"/>
        <v>0.6818181818181818</v>
      </c>
      <c r="AA59" s="74">
        <v>19</v>
      </c>
      <c r="AB59" s="75">
        <v>88</v>
      </c>
      <c r="AC59" s="83">
        <f t="shared" si="7"/>
        <v>0.4318181818181818</v>
      </c>
      <c r="AD59" s="84">
        <f t="shared" si="8"/>
        <v>4.931818181818182</v>
      </c>
    </row>
    <row r="60" spans="1:30" s="76" customFormat="1" ht="40.5">
      <c r="A60" s="69">
        <v>7117</v>
      </c>
      <c r="B60" s="70" t="s">
        <v>54</v>
      </c>
      <c r="C60" s="71" t="s">
        <v>55</v>
      </c>
      <c r="D60" s="72" t="s">
        <v>45</v>
      </c>
      <c r="E60" s="73" t="s">
        <v>44</v>
      </c>
      <c r="F60" s="74">
        <v>22</v>
      </c>
      <c r="G60" s="75">
        <v>59</v>
      </c>
      <c r="H60" s="83">
        <f t="shared" si="0"/>
        <v>0.7457627118644068</v>
      </c>
      <c r="I60" s="74">
        <v>27</v>
      </c>
      <c r="J60" s="75">
        <v>59</v>
      </c>
      <c r="K60" s="83">
        <f t="shared" si="1"/>
        <v>0.9152542372881356</v>
      </c>
      <c r="L60" s="74">
        <v>7</v>
      </c>
      <c r="M60" s="75">
        <v>57</v>
      </c>
      <c r="N60" s="83">
        <f t="shared" si="2"/>
        <v>0.24561403508771928</v>
      </c>
      <c r="O60" s="74">
        <v>13</v>
      </c>
      <c r="P60" s="75">
        <v>58</v>
      </c>
      <c r="Q60" s="83">
        <f t="shared" si="3"/>
        <v>0.4482758620689655</v>
      </c>
      <c r="R60" s="74">
        <v>21</v>
      </c>
      <c r="S60" s="75">
        <v>58</v>
      </c>
      <c r="T60" s="83">
        <f t="shared" si="4"/>
        <v>0.7241379310344827</v>
      </c>
      <c r="U60" s="74">
        <v>17</v>
      </c>
      <c r="V60" s="75">
        <v>58</v>
      </c>
      <c r="W60" s="83">
        <f t="shared" si="5"/>
        <v>0.5862068965517241</v>
      </c>
      <c r="X60" s="74">
        <v>19</v>
      </c>
      <c r="Y60" s="75">
        <v>58</v>
      </c>
      <c r="Z60" s="83">
        <f t="shared" si="6"/>
        <v>0.6551724137931035</v>
      </c>
      <c r="AA60" s="74">
        <v>17</v>
      </c>
      <c r="AB60" s="75">
        <v>59</v>
      </c>
      <c r="AC60" s="83">
        <f t="shared" si="7"/>
        <v>0.576271186440678</v>
      </c>
      <c r="AD60" s="84">
        <f t="shared" si="8"/>
        <v>4.896695274129216</v>
      </c>
    </row>
    <row r="61" spans="1:30" s="76" customFormat="1" ht="40.5">
      <c r="A61" s="69">
        <v>7118</v>
      </c>
      <c r="B61" s="70" t="s">
        <v>221</v>
      </c>
      <c r="C61" s="71" t="s">
        <v>222</v>
      </c>
      <c r="D61" s="72" t="s">
        <v>45</v>
      </c>
      <c r="E61" s="73" t="s">
        <v>44</v>
      </c>
      <c r="F61" s="74">
        <v>26</v>
      </c>
      <c r="G61" s="75">
        <v>49</v>
      </c>
      <c r="H61" s="83">
        <f t="shared" si="0"/>
        <v>1.0612244897959184</v>
      </c>
      <c r="I61" s="74">
        <v>43</v>
      </c>
      <c r="J61" s="75">
        <v>49</v>
      </c>
      <c r="K61" s="83">
        <f t="shared" si="1"/>
        <v>1.7551020408163265</v>
      </c>
      <c r="L61" s="74">
        <v>49</v>
      </c>
      <c r="M61" s="75">
        <v>49</v>
      </c>
      <c r="N61" s="83">
        <f t="shared" si="2"/>
        <v>2</v>
      </c>
      <c r="O61" s="74">
        <v>45</v>
      </c>
      <c r="P61" s="75">
        <v>49</v>
      </c>
      <c r="Q61" s="83">
        <f t="shared" si="3"/>
        <v>1.8367346938775513</v>
      </c>
      <c r="R61" s="74">
        <v>22</v>
      </c>
      <c r="S61" s="75">
        <v>49</v>
      </c>
      <c r="T61" s="83">
        <f t="shared" si="4"/>
        <v>0.8979591836734694</v>
      </c>
      <c r="U61" s="74">
        <v>31</v>
      </c>
      <c r="V61" s="75">
        <v>49</v>
      </c>
      <c r="W61" s="83">
        <f t="shared" si="5"/>
        <v>1.2653061224489797</v>
      </c>
      <c r="X61" s="74">
        <v>19</v>
      </c>
      <c r="Y61" s="75">
        <v>49</v>
      </c>
      <c r="Z61" s="83">
        <f t="shared" si="6"/>
        <v>0.7755102040816326</v>
      </c>
      <c r="AA61" s="74">
        <v>22</v>
      </c>
      <c r="AB61" s="75">
        <v>49</v>
      </c>
      <c r="AC61" s="83">
        <f t="shared" si="7"/>
        <v>0.8979591836734694</v>
      </c>
      <c r="AD61" s="84">
        <f t="shared" si="8"/>
        <v>10.489795918367347</v>
      </c>
    </row>
    <row r="62" spans="1:30" s="76" customFormat="1" ht="40.5">
      <c r="A62" s="69">
        <v>7119</v>
      </c>
      <c r="B62" s="70" t="s">
        <v>50</v>
      </c>
      <c r="C62" s="71" t="s">
        <v>51</v>
      </c>
      <c r="D62" s="72" t="s">
        <v>45</v>
      </c>
      <c r="E62" s="73" t="s">
        <v>44</v>
      </c>
      <c r="F62" s="74">
        <v>44</v>
      </c>
      <c r="G62" s="75">
        <v>108</v>
      </c>
      <c r="H62" s="83">
        <f t="shared" si="0"/>
        <v>0.8148148148148148</v>
      </c>
      <c r="I62" s="74">
        <v>36</v>
      </c>
      <c r="J62" s="75">
        <v>107</v>
      </c>
      <c r="K62" s="83">
        <f t="shared" si="1"/>
        <v>0.6728971962616822</v>
      </c>
      <c r="L62" s="74">
        <v>20</v>
      </c>
      <c r="M62" s="75">
        <v>109</v>
      </c>
      <c r="N62" s="83">
        <f t="shared" si="2"/>
        <v>0.3669724770642202</v>
      </c>
      <c r="O62" s="74">
        <v>33</v>
      </c>
      <c r="P62" s="75">
        <v>109</v>
      </c>
      <c r="Q62" s="83">
        <f t="shared" si="3"/>
        <v>0.6055045871559633</v>
      </c>
      <c r="R62" s="74">
        <v>36</v>
      </c>
      <c r="S62" s="75">
        <v>108</v>
      </c>
      <c r="T62" s="83">
        <f t="shared" si="4"/>
        <v>0.6666666666666665</v>
      </c>
      <c r="U62" s="74">
        <v>43</v>
      </c>
      <c r="V62" s="75">
        <v>108</v>
      </c>
      <c r="W62" s="83">
        <f t="shared" si="5"/>
        <v>0.7962962962962963</v>
      </c>
      <c r="X62" s="74">
        <v>41</v>
      </c>
      <c r="Y62" s="75">
        <v>108</v>
      </c>
      <c r="Z62" s="83">
        <f t="shared" si="6"/>
        <v>0.7592592592592592</v>
      </c>
      <c r="AA62" s="74">
        <v>35</v>
      </c>
      <c r="AB62" s="75">
        <v>108</v>
      </c>
      <c r="AC62" s="83">
        <f t="shared" si="7"/>
        <v>0.6481481481481481</v>
      </c>
      <c r="AD62" s="84">
        <f t="shared" si="8"/>
        <v>5.330559445667051</v>
      </c>
    </row>
    <row r="63" spans="1:30" s="76" customFormat="1" ht="40.5">
      <c r="A63" s="69">
        <v>7120</v>
      </c>
      <c r="B63" s="70" t="s">
        <v>56</v>
      </c>
      <c r="C63" s="71" t="s">
        <v>57</v>
      </c>
      <c r="D63" s="72" t="s">
        <v>45</v>
      </c>
      <c r="E63" s="73" t="s">
        <v>44</v>
      </c>
      <c r="F63" s="74">
        <v>38</v>
      </c>
      <c r="G63" s="75">
        <v>44</v>
      </c>
      <c r="H63" s="83">
        <f t="shared" si="0"/>
        <v>1.7272727272727273</v>
      </c>
      <c r="I63" s="74">
        <v>44</v>
      </c>
      <c r="J63" s="75">
        <v>44</v>
      </c>
      <c r="K63" s="83">
        <f t="shared" si="1"/>
        <v>2</v>
      </c>
      <c r="L63" s="74">
        <v>6</v>
      </c>
      <c r="M63" s="75">
        <v>44</v>
      </c>
      <c r="N63" s="83">
        <f t="shared" si="2"/>
        <v>0.2727272727272727</v>
      </c>
      <c r="O63" s="74">
        <v>13</v>
      </c>
      <c r="P63" s="75">
        <v>44</v>
      </c>
      <c r="Q63" s="83">
        <f t="shared" si="3"/>
        <v>0.5909090909090909</v>
      </c>
      <c r="R63" s="74">
        <v>17</v>
      </c>
      <c r="S63" s="75">
        <v>44</v>
      </c>
      <c r="T63" s="83">
        <f t="shared" si="4"/>
        <v>0.7727272727272727</v>
      </c>
      <c r="U63" s="74">
        <v>12</v>
      </c>
      <c r="V63" s="75">
        <v>44</v>
      </c>
      <c r="W63" s="83">
        <f t="shared" si="5"/>
        <v>0.5454545454545454</v>
      </c>
      <c r="X63" s="74">
        <v>13</v>
      </c>
      <c r="Y63" s="75">
        <v>44</v>
      </c>
      <c r="Z63" s="83">
        <f t="shared" si="6"/>
        <v>0.5909090909090909</v>
      </c>
      <c r="AA63" s="74">
        <v>44</v>
      </c>
      <c r="AB63" s="75">
        <v>44</v>
      </c>
      <c r="AC63" s="83">
        <f t="shared" si="7"/>
        <v>2</v>
      </c>
      <c r="AD63" s="84">
        <f t="shared" si="8"/>
        <v>8.5</v>
      </c>
    </row>
    <row r="64" spans="1:30" s="76" customFormat="1" ht="40.5">
      <c r="A64" s="69">
        <v>7121</v>
      </c>
      <c r="B64" s="70" t="s">
        <v>46</v>
      </c>
      <c r="C64" s="71" t="s">
        <v>47</v>
      </c>
      <c r="D64" s="72" t="s">
        <v>45</v>
      </c>
      <c r="E64" s="73" t="s">
        <v>44</v>
      </c>
      <c r="F64" s="74">
        <v>20</v>
      </c>
      <c r="G64" s="75">
        <v>65</v>
      </c>
      <c r="H64" s="83">
        <f t="shared" si="0"/>
        <v>0.6153846153846154</v>
      </c>
      <c r="I64" s="74">
        <v>18</v>
      </c>
      <c r="J64" s="75">
        <v>65</v>
      </c>
      <c r="K64" s="83">
        <f t="shared" si="1"/>
        <v>0.5538461538461539</v>
      </c>
      <c r="L64" s="74">
        <v>17</v>
      </c>
      <c r="M64" s="75">
        <v>65</v>
      </c>
      <c r="N64" s="83">
        <f t="shared" si="2"/>
        <v>0.5230769230769231</v>
      </c>
      <c r="O64" s="74">
        <v>17</v>
      </c>
      <c r="P64" s="75">
        <v>65</v>
      </c>
      <c r="Q64" s="83">
        <f t="shared" si="3"/>
        <v>0.5230769230769231</v>
      </c>
      <c r="R64" s="74">
        <v>25</v>
      </c>
      <c r="S64" s="75">
        <v>65</v>
      </c>
      <c r="T64" s="83">
        <f t="shared" si="4"/>
        <v>0.7692307692307694</v>
      </c>
      <c r="U64" s="74">
        <v>17</v>
      </c>
      <c r="V64" s="75">
        <v>65</v>
      </c>
      <c r="W64" s="83">
        <f t="shared" si="5"/>
        <v>0.5230769230769231</v>
      </c>
      <c r="X64" s="74">
        <v>23</v>
      </c>
      <c r="Y64" s="75">
        <v>65</v>
      </c>
      <c r="Z64" s="83">
        <f t="shared" si="6"/>
        <v>0.7076923076923077</v>
      </c>
      <c r="AA64" s="74">
        <v>9</v>
      </c>
      <c r="AB64" s="75">
        <v>65</v>
      </c>
      <c r="AC64" s="83">
        <f t="shared" si="7"/>
        <v>0.27692307692307694</v>
      </c>
      <c r="AD64" s="84">
        <f t="shared" si="8"/>
        <v>4.492307692307692</v>
      </c>
    </row>
    <row r="65" spans="1:30" s="76" customFormat="1" ht="40.5">
      <c r="A65" s="69">
        <v>7122</v>
      </c>
      <c r="B65" s="70" t="s">
        <v>143</v>
      </c>
      <c r="C65" s="71" t="s">
        <v>144</v>
      </c>
      <c r="D65" s="72" t="s">
        <v>45</v>
      </c>
      <c r="E65" s="73" t="s">
        <v>44</v>
      </c>
      <c r="F65" s="74">
        <v>6</v>
      </c>
      <c r="G65" s="75">
        <v>18</v>
      </c>
      <c r="H65" s="83">
        <f t="shared" si="0"/>
        <v>0.6666666666666665</v>
      </c>
      <c r="I65" s="74">
        <v>7</v>
      </c>
      <c r="J65" s="75">
        <v>18</v>
      </c>
      <c r="K65" s="83">
        <f t="shared" si="1"/>
        <v>0.7777777777777779</v>
      </c>
      <c r="L65" s="74">
        <v>11</v>
      </c>
      <c r="M65" s="75">
        <v>18</v>
      </c>
      <c r="N65" s="83">
        <f t="shared" si="2"/>
        <v>1.2222222222222223</v>
      </c>
      <c r="O65" s="74">
        <v>18</v>
      </c>
      <c r="P65" s="75">
        <v>18</v>
      </c>
      <c r="Q65" s="83">
        <f t="shared" si="3"/>
        <v>2</v>
      </c>
      <c r="R65" s="74">
        <v>11</v>
      </c>
      <c r="S65" s="75">
        <v>18</v>
      </c>
      <c r="T65" s="83">
        <f t="shared" si="4"/>
        <v>1.2222222222222223</v>
      </c>
      <c r="U65" s="74">
        <v>17</v>
      </c>
      <c r="V65" s="75">
        <v>18</v>
      </c>
      <c r="W65" s="83">
        <f t="shared" si="5"/>
        <v>1.8888888888888888</v>
      </c>
      <c r="X65" s="74">
        <v>11</v>
      </c>
      <c r="Y65" s="75">
        <v>18</v>
      </c>
      <c r="Z65" s="83">
        <f t="shared" si="6"/>
        <v>1.2222222222222223</v>
      </c>
      <c r="AA65" s="74">
        <v>3</v>
      </c>
      <c r="AB65" s="75">
        <v>18</v>
      </c>
      <c r="AC65" s="83">
        <f t="shared" si="7"/>
        <v>0.33333333333333326</v>
      </c>
      <c r="AD65" s="84">
        <f t="shared" si="8"/>
        <v>9.333333333333334</v>
      </c>
    </row>
    <row r="66" spans="1:30" s="76" customFormat="1" ht="40.5">
      <c r="A66" s="69">
        <v>7123</v>
      </c>
      <c r="B66" s="70" t="s">
        <v>123</v>
      </c>
      <c r="C66" s="71" t="s">
        <v>124</v>
      </c>
      <c r="D66" s="72" t="s">
        <v>45</v>
      </c>
      <c r="E66" s="73" t="s">
        <v>44</v>
      </c>
      <c r="F66" s="74">
        <v>6</v>
      </c>
      <c r="G66" s="75">
        <v>22</v>
      </c>
      <c r="H66" s="83">
        <f t="shared" si="0"/>
        <v>0.5454545454545454</v>
      </c>
      <c r="I66" s="74">
        <v>14</v>
      </c>
      <c r="J66" s="75">
        <v>22</v>
      </c>
      <c r="K66" s="83">
        <f t="shared" si="1"/>
        <v>1.2727272727272727</v>
      </c>
      <c r="L66" s="74">
        <v>14</v>
      </c>
      <c r="M66" s="75">
        <v>22</v>
      </c>
      <c r="N66" s="83">
        <f t="shared" si="2"/>
        <v>1.2727272727272727</v>
      </c>
      <c r="O66" s="74">
        <v>7</v>
      </c>
      <c r="P66" s="75">
        <v>22</v>
      </c>
      <c r="Q66" s="83">
        <f t="shared" si="3"/>
        <v>0.6363636363636364</v>
      </c>
      <c r="R66" s="74">
        <v>9</v>
      </c>
      <c r="S66" s="75">
        <v>22</v>
      </c>
      <c r="T66" s="83">
        <f t="shared" si="4"/>
        <v>0.8181818181818182</v>
      </c>
      <c r="U66" s="74">
        <v>6</v>
      </c>
      <c r="V66" s="75">
        <v>22</v>
      </c>
      <c r="W66" s="83">
        <f t="shared" si="5"/>
        <v>0.5454545454545454</v>
      </c>
      <c r="X66" s="74">
        <v>5</v>
      </c>
      <c r="Y66" s="75">
        <v>22</v>
      </c>
      <c r="Z66" s="83">
        <f t="shared" si="6"/>
        <v>0.45454545454545453</v>
      </c>
      <c r="AA66" s="74">
        <v>7</v>
      </c>
      <c r="AB66" s="75">
        <v>22</v>
      </c>
      <c r="AC66" s="83">
        <f t="shared" si="7"/>
        <v>0.6363636363636364</v>
      </c>
      <c r="AD66" s="84">
        <f t="shared" si="8"/>
        <v>6.181818181818182</v>
      </c>
    </row>
    <row r="67" spans="1:30" s="76" customFormat="1" ht="40.5">
      <c r="A67" s="69">
        <v>7124</v>
      </c>
      <c r="B67" s="70" t="s">
        <v>142</v>
      </c>
      <c r="C67" s="71" t="s">
        <v>114</v>
      </c>
      <c r="D67" s="72" t="s">
        <v>45</v>
      </c>
      <c r="E67" s="73" t="s">
        <v>44</v>
      </c>
      <c r="F67" s="74">
        <v>4</v>
      </c>
      <c r="G67" s="75">
        <v>17</v>
      </c>
      <c r="H67" s="83">
        <f t="shared" si="0"/>
        <v>0.4705882352941176</v>
      </c>
      <c r="I67" s="74">
        <v>2</v>
      </c>
      <c r="J67" s="75">
        <v>17</v>
      </c>
      <c r="K67" s="83">
        <f t="shared" si="1"/>
        <v>0.2352941176470588</v>
      </c>
      <c r="L67" s="74">
        <v>2</v>
      </c>
      <c r="M67" s="75">
        <v>17</v>
      </c>
      <c r="N67" s="83">
        <f t="shared" si="2"/>
        <v>0.2352941176470588</v>
      </c>
      <c r="O67" s="74">
        <v>17</v>
      </c>
      <c r="P67" s="75">
        <v>17</v>
      </c>
      <c r="Q67" s="83">
        <f t="shared" si="3"/>
        <v>2</v>
      </c>
      <c r="R67" s="74">
        <v>10</v>
      </c>
      <c r="S67" s="75">
        <v>17</v>
      </c>
      <c r="T67" s="83">
        <f t="shared" si="4"/>
        <v>1.1764705882352942</v>
      </c>
      <c r="U67" s="74">
        <v>16</v>
      </c>
      <c r="V67" s="75">
        <v>17</v>
      </c>
      <c r="W67" s="83">
        <f t="shared" si="5"/>
        <v>1.8823529411764703</v>
      </c>
      <c r="X67" s="74">
        <v>4</v>
      </c>
      <c r="Y67" s="75">
        <v>17</v>
      </c>
      <c r="Z67" s="83">
        <f t="shared" si="6"/>
        <v>0.4705882352941176</v>
      </c>
      <c r="AA67" s="74">
        <v>5</v>
      </c>
      <c r="AB67" s="75">
        <v>17</v>
      </c>
      <c r="AC67" s="83">
        <f t="shared" si="7"/>
        <v>0.5882352941176471</v>
      </c>
      <c r="AD67" s="84">
        <f t="shared" si="8"/>
        <v>7.0588235294117645</v>
      </c>
    </row>
    <row r="68" spans="1:30" s="76" customFormat="1" ht="40.5">
      <c r="A68" s="69">
        <v>7125</v>
      </c>
      <c r="B68" s="70" t="s">
        <v>129</v>
      </c>
      <c r="C68" s="71" t="s">
        <v>130</v>
      </c>
      <c r="D68" s="72" t="s">
        <v>45</v>
      </c>
      <c r="E68" s="73" t="s">
        <v>44</v>
      </c>
      <c r="F68" s="74">
        <v>11</v>
      </c>
      <c r="G68" s="75">
        <v>19</v>
      </c>
      <c r="H68" s="83">
        <f t="shared" si="0"/>
        <v>1.1578947368421053</v>
      </c>
      <c r="I68" s="74">
        <v>18</v>
      </c>
      <c r="J68" s="75">
        <v>19</v>
      </c>
      <c r="K68" s="83">
        <f t="shared" si="1"/>
        <v>1.894736842105263</v>
      </c>
      <c r="L68" s="74">
        <v>19</v>
      </c>
      <c r="M68" s="75">
        <v>19</v>
      </c>
      <c r="N68" s="83">
        <f t="shared" si="2"/>
        <v>2</v>
      </c>
      <c r="O68" s="74">
        <v>19</v>
      </c>
      <c r="P68" s="75">
        <v>19</v>
      </c>
      <c r="Q68" s="83">
        <f t="shared" si="3"/>
        <v>2</v>
      </c>
      <c r="R68" s="74">
        <v>6</v>
      </c>
      <c r="S68" s="75">
        <v>19</v>
      </c>
      <c r="T68" s="83">
        <f t="shared" si="4"/>
        <v>0.631578947368421</v>
      </c>
      <c r="U68" s="74">
        <v>1</v>
      </c>
      <c r="V68" s="75">
        <v>19</v>
      </c>
      <c r="W68" s="83">
        <f t="shared" si="5"/>
        <v>0.10526315789473684</v>
      </c>
      <c r="X68" s="74">
        <v>2</v>
      </c>
      <c r="Y68" s="75">
        <v>19</v>
      </c>
      <c r="Z68" s="83">
        <f t="shared" si="6"/>
        <v>0.21052631578947367</v>
      </c>
      <c r="AA68" s="74">
        <v>14</v>
      </c>
      <c r="AB68" s="75">
        <v>19</v>
      </c>
      <c r="AC68" s="83">
        <f t="shared" si="7"/>
        <v>1.4736842105263157</v>
      </c>
      <c r="AD68" s="84">
        <f t="shared" si="8"/>
        <v>9.473684210526315</v>
      </c>
    </row>
    <row r="69" spans="1:30" s="76" customFormat="1" ht="40.5">
      <c r="A69" s="69">
        <v>7126</v>
      </c>
      <c r="B69" s="70" t="s">
        <v>125</v>
      </c>
      <c r="C69" s="71" t="s">
        <v>126</v>
      </c>
      <c r="D69" s="72" t="s">
        <v>45</v>
      </c>
      <c r="E69" s="73" t="s">
        <v>44</v>
      </c>
      <c r="F69" s="74">
        <v>13</v>
      </c>
      <c r="G69" s="75">
        <v>31</v>
      </c>
      <c r="H69" s="83">
        <f t="shared" si="0"/>
        <v>0.8387096774193549</v>
      </c>
      <c r="I69" s="74">
        <v>14</v>
      </c>
      <c r="J69" s="75">
        <v>31</v>
      </c>
      <c r="K69" s="83">
        <f t="shared" si="1"/>
        <v>0.9032258064516128</v>
      </c>
      <c r="L69" s="74">
        <v>20</v>
      </c>
      <c r="M69" s="75">
        <v>31</v>
      </c>
      <c r="N69" s="83">
        <f t="shared" si="2"/>
        <v>1.2903225806451613</v>
      </c>
      <c r="O69" s="74">
        <v>14</v>
      </c>
      <c r="P69" s="75">
        <v>31</v>
      </c>
      <c r="Q69" s="83">
        <f t="shared" si="3"/>
        <v>0.9032258064516128</v>
      </c>
      <c r="R69" s="74">
        <v>15</v>
      </c>
      <c r="S69" s="75">
        <v>31</v>
      </c>
      <c r="T69" s="83">
        <f t="shared" si="4"/>
        <v>0.967741935483871</v>
      </c>
      <c r="U69" s="74">
        <v>17</v>
      </c>
      <c r="V69" s="75">
        <v>31</v>
      </c>
      <c r="W69" s="83">
        <f t="shared" si="5"/>
        <v>1.096774193548387</v>
      </c>
      <c r="X69" s="74">
        <v>13</v>
      </c>
      <c r="Y69" s="75">
        <v>31</v>
      </c>
      <c r="Z69" s="83">
        <f t="shared" si="6"/>
        <v>0.8387096774193549</v>
      </c>
      <c r="AA69" s="74">
        <v>11</v>
      </c>
      <c r="AB69" s="75">
        <v>31</v>
      </c>
      <c r="AC69" s="83">
        <f t="shared" si="7"/>
        <v>0.7096774193548387</v>
      </c>
      <c r="AD69" s="84">
        <f t="shared" si="8"/>
        <v>7.548387096774193</v>
      </c>
    </row>
    <row r="70" spans="1:30" s="76" customFormat="1" ht="40.5">
      <c r="A70" s="69">
        <v>7127</v>
      </c>
      <c r="B70" s="70" t="s">
        <v>135</v>
      </c>
      <c r="C70" s="71" t="s">
        <v>136</v>
      </c>
      <c r="D70" s="72" t="s">
        <v>45</v>
      </c>
      <c r="E70" s="73" t="s">
        <v>44</v>
      </c>
      <c r="F70" s="74">
        <v>1</v>
      </c>
      <c r="G70" s="75">
        <v>11</v>
      </c>
      <c r="H70" s="83">
        <f t="shared" si="0"/>
        <v>0.18181818181818182</v>
      </c>
      <c r="I70" s="74">
        <v>6</v>
      </c>
      <c r="J70" s="75">
        <v>11</v>
      </c>
      <c r="K70" s="83">
        <f t="shared" si="1"/>
        <v>1.0909090909090908</v>
      </c>
      <c r="L70" s="74">
        <v>2</v>
      </c>
      <c r="M70" s="75">
        <v>11</v>
      </c>
      <c r="N70" s="83">
        <f t="shared" si="2"/>
        <v>0.36363636363636365</v>
      </c>
      <c r="O70" s="74">
        <v>11</v>
      </c>
      <c r="P70" s="75">
        <v>11</v>
      </c>
      <c r="Q70" s="83">
        <f t="shared" si="3"/>
        <v>2</v>
      </c>
      <c r="R70" s="74">
        <v>7</v>
      </c>
      <c r="S70" s="75">
        <v>11</v>
      </c>
      <c r="T70" s="83">
        <f t="shared" si="4"/>
        <v>1.2727272727272727</v>
      </c>
      <c r="U70" s="74">
        <v>10</v>
      </c>
      <c r="V70" s="75">
        <v>11</v>
      </c>
      <c r="W70" s="83">
        <f t="shared" si="5"/>
        <v>1.8181818181818181</v>
      </c>
      <c r="X70" s="74">
        <v>6</v>
      </c>
      <c r="Y70" s="75">
        <v>11</v>
      </c>
      <c r="Z70" s="83">
        <f t="shared" si="6"/>
        <v>1.0909090909090908</v>
      </c>
      <c r="AA70" s="74">
        <v>1</v>
      </c>
      <c r="AB70" s="75">
        <v>11</v>
      </c>
      <c r="AC70" s="83">
        <f t="shared" si="7"/>
        <v>0.18181818181818182</v>
      </c>
      <c r="AD70" s="84">
        <f t="shared" si="8"/>
        <v>7.999999999999999</v>
      </c>
    </row>
    <row r="71" spans="1:30" s="76" customFormat="1" ht="40.5">
      <c r="A71" s="69">
        <v>7128</v>
      </c>
      <c r="B71" s="70" t="s">
        <v>131</v>
      </c>
      <c r="C71" s="71" t="s">
        <v>132</v>
      </c>
      <c r="D71" s="72" t="s">
        <v>45</v>
      </c>
      <c r="E71" s="73" t="s">
        <v>44</v>
      </c>
      <c r="F71" s="74">
        <v>3</v>
      </c>
      <c r="G71" s="75">
        <v>8</v>
      </c>
      <c r="H71" s="83">
        <f aca="true" t="shared" si="9" ref="H71:H95">(F71/G71*100)*2/100</f>
        <v>0.75</v>
      </c>
      <c r="I71" s="74">
        <v>8</v>
      </c>
      <c r="J71" s="75">
        <v>8</v>
      </c>
      <c r="K71" s="83">
        <f aca="true" t="shared" si="10" ref="K71:K95">(I71/J71*100)*2/100</f>
        <v>2</v>
      </c>
      <c r="L71" s="74">
        <v>6</v>
      </c>
      <c r="M71" s="75">
        <v>8</v>
      </c>
      <c r="N71" s="83">
        <f aca="true" t="shared" si="11" ref="N71:N95">(L71/M71*100)*2/100</f>
        <v>1.5</v>
      </c>
      <c r="O71" s="74">
        <v>7</v>
      </c>
      <c r="P71" s="75">
        <v>8</v>
      </c>
      <c r="Q71" s="83">
        <f aca="true" t="shared" si="12" ref="Q71:Q95">(O71/P71*100)*2/100</f>
        <v>1.75</v>
      </c>
      <c r="R71" s="74">
        <v>1</v>
      </c>
      <c r="S71" s="75">
        <v>8</v>
      </c>
      <c r="T71" s="83">
        <f aca="true" t="shared" si="13" ref="T71:T95">(R71/S71*100)*2/100</f>
        <v>0.25</v>
      </c>
      <c r="U71" s="74">
        <v>0</v>
      </c>
      <c r="V71" s="75">
        <v>8</v>
      </c>
      <c r="W71" s="83">
        <f aca="true" t="shared" si="14" ref="W71:W95">(U71/V71*100)*2/100</f>
        <v>0</v>
      </c>
      <c r="X71" s="74">
        <v>1</v>
      </c>
      <c r="Y71" s="75">
        <v>8</v>
      </c>
      <c r="Z71" s="83">
        <f aca="true" t="shared" si="15" ref="Z71:Z95">(X71/Y71*100)*2/100</f>
        <v>0.25</v>
      </c>
      <c r="AA71" s="74">
        <v>7</v>
      </c>
      <c r="AB71" s="75">
        <v>8</v>
      </c>
      <c r="AC71" s="83">
        <f aca="true" t="shared" si="16" ref="AC71:AC95">(AA71/AB71*100)*2/100</f>
        <v>1.75</v>
      </c>
      <c r="AD71" s="84">
        <f aca="true" t="shared" si="17" ref="AD71:AD95">SUM(AC71,Z71,W71,T71,Q71,N71,K71,H71)</f>
        <v>8.25</v>
      </c>
    </row>
    <row r="72" spans="1:30" s="76" customFormat="1" ht="40.5">
      <c r="A72" s="69">
        <v>7129</v>
      </c>
      <c r="B72" s="70" t="s">
        <v>133</v>
      </c>
      <c r="C72" s="71" t="s">
        <v>120</v>
      </c>
      <c r="D72" s="72" t="s">
        <v>45</v>
      </c>
      <c r="E72" s="73" t="s">
        <v>44</v>
      </c>
      <c r="F72" s="74">
        <v>8</v>
      </c>
      <c r="G72" s="75">
        <v>18</v>
      </c>
      <c r="H72" s="83">
        <f t="shared" si="9"/>
        <v>0.8888888888888888</v>
      </c>
      <c r="I72" s="74">
        <v>16</v>
      </c>
      <c r="J72" s="75">
        <v>18</v>
      </c>
      <c r="K72" s="83">
        <f t="shared" si="10"/>
        <v>1.7777777777777777</v>
      </c>
      <c r="L72" s="74">
        <v>11</v>
      </c>
      <c r="M72" s="75">
        <v>18</v>
      </c>
      <c r="N72" s="83">
        <f t="shared" si="11"/>
        <v>1.2222222222222223</v>
      </c>
      <c r="O72" s="74">
        <v>4</v>
      </c>
      <c r="P72" s="75">
        <v>18</v>
      </c>
      <c r="Q72" s="83">
        <f t="shared" si="12"/>
        <v>0.4444444444444444</v>
      </c>
      <c r="R72" s="74">
        <v>4</v>
      </c>
      <c r="S72" s="75">
        <v>18</v>
      </c>
      <c r="T72" s="83">
        <f t="shared" si="13"/>
        <v>0.4444444444444444</v>
      </c>
      <c r="U72" s="74">
        <v>4</v>
      </c>
      <c r="V72" s="75">
        <v>18</v>
      </c>
      <c r="W72" s="83">
        <f t="shared" si="14"/>
        <v>0.4444444444444444</v>
      </c>
      <c r="X72" s="74">
        <v>1</v>
      </c>
      <c r="Y72" s="75">
        <v>18</v>
      </c>
      <c r="Z72" s="83">
        <f t="shared" si="15"/>
        <v>0.1111111111111111</v>
      </c>
      <c r="AA72" s="74">
        <v>11</v>
      </c>
      <c r="AB72" s="75">
        <v>18</v>
      </c>
      <c r="AC72" s="83">
        <f t="shared" si="16"/>
        <v>1.2222222222222223</v>
      </c>
      <c r="AD72" s="84">
        <f t="shared" si="17"/>
        <v>6.555555555555555</v>
      </c>
    </row>
    <row r="73" spans="1:30" s="76" customFormat="1" ht="40.5">
      <c r="A73" s="69">
        <v>7130</v>
      </c>
      <c r="B73" s="70" t="s">
        <v>134</v>
      </c>
      <c r="C73" s="71" t="s">
        <v>116</v>
      </c>
      <c r="D73" s="72" t="s">
        <v>45</v>
      </c>
      <c r="E73" s="73" t="s">
        <v>44</v>
      </c>
      <c r="F73" s="74">
        <v>10</v>
      </c>
      <c r="G73" s="75">
        <v>47</v>
      </c>
      <c r="H73" s="83">
        <f t="shared" si="9"/>
        <v>0.425531914893617</v>
      </c>
      <c r="I73" s="74">
        <v>11</v>
      </c>
      <c r="J73" s="75">
        <v>47</v>
      </c>
      <c r="K73" s="83">
        <f t="shared" si="10"/>
        <v>0.46808510638297873</v>
      </c>
      <c r="L73" s="74">
        <v>8</v>
      </c>
      <c r="M73" s="75">
        <v>47</v>
      </c>
      <c r="N73" s="83">
        <f t="shared" si="11"/>
        <v>0.3404255319148936</v>
      </c>
      <c r="O73" s="74">
        <v>8</v>
      </c>
      <c r="P73" s="75">
        <v>47</v>
      </c>
      <c r="Q73" s="83">
        <f t="shared" si="12"/>
        <v>0.3404255319148936</v>
      </c>
      <c r="R73" s="74">
        <v>15</v>
      </c>
      <c r="S73" s="75">
        <v>47</v>
      </c>
      <c r="T73" s="83">
        <f t="shared" si="13"/>
        <v>0.6382978723404256</v>
      </c>
      <c r="U73" s="74">
        <v>10</v>
      </c>
      <c r="V73" s="75">
        <v>47</v>
      </c>
      <c r="W73" s="83">
        <f t="shared" si="14"/>
        <v>0.425531914893617</v>
      </c>
      <c r="X73" s="74">
        <v>8</v>
      </c>
      <c r="Y73" s="75">
        <v>47</v>
      </c>
      <c r="Z73" s="83">
        <f t="shared" si="15"/>
        <v>0.3404255319148936</v>
      </c>
      <c r="AA73" s="74">
        <v>5</v>
      </c>
      <c r="AB73" s="75">
        <v>47</v>
      </c>
      <c r="AC73" s="83">
        <f t="shared" si="16"/>
        <v>0.2127659574468085</v>
      </c>
      <c r="AD73" s="84">
        <f t="shared" si="17"/>
        <v>3.191489361702128</v>
      </c>
    </row>
    <row r="74" spans="1:30" s="76" customFormat="1" ht="40.5">
      <c r="A74" s="69">
        <v>7131</v>
      </c>
      <c r="B74" s="70" t="s">
        <v>121</v>
      </c>
      <c r="C74" s="71" t="s">
        <v>122</v>
      </c>
      <c r="D74" s="72" t="s">
        <v>45</v>
      </c>
      <c r="E74" s="73" t="s">
        <v>44</v>
      </c>
      <c r="F74" s="74">
        <v>8</v>
      </c>
      <c r="G74" s="75">
        <v>21</v>
      </c>
      <c r="H74" s="83">
        <f t="shared" si="9"/>
        <v>0.7619047619047619</v>
      </c>
      <c r="I74" s="74">
        <v>9</v>
      </c>
      <c r="J74" s="75">
        <v>21</v>
      </c>
      <c r="K74" s="83">
        <f t="shared" si="10"/>
        <v>0.8571428571428571</v>
      </c>
      <c r="L74" s="74">
        <v>17</v>
      </c>
      <c r="M74" s="75">
        <v>21</v>
      </c>
      <c r="N74" s="83">
        <f t="shared" si="11"/>
        <v>1.619047619047619</v>
      </c>
      <c r="O74" s="74">
        <v>4</v>
      </c>
      <c r="P74" s="75">
        <v>21</v>
      </c>
      <c r="Q74" s="83">
        <f t="shared" si="12"/>
        <v>0.38095238095238093</v>
      </c>
      <c r="R74" s="74">
        <v>11</v>
      </c>
      <c r="S74" s="75">
        <v>22</v>
      </c>
      <c r="T74" s="83">
        <f t="shared" si="13"/>
        <v>1</v>
      </c>
      <c r="U74" s="74">
        <v>6</v>
      </c>
      <c r="V74" s="75">
        <v>22</v>
      </c>
      <c r="W74" s="83">
        <f t="shared" si="14"/>
        <v>0.5454545454545454</v>
      </c>
      <c r="X74" s="74">
        <v>5</v>
      </c>
      <c r="Y74" s="75">
        <v>22</v>
      </c>
      <c r="Z74" s="83">
        <f t="shared" si="15"/>
        <v>0.45454545454545453</v>
      </c>
      <c r="AA74" s="74">
        <v>6</v>
      </c>
      <c r="AB74" s="75">
        <v>21</v>
      </c>
      <c r="AC74" s="83">
        <f t="shared" si="16"/>
        <v>0.5714285714285714</v>
      </c>
      <c r="AD74" s="84">
        <f t="shared" si="17"/>
        <v>6.19047619047619</v>
      </c>
    </row>
    <row r="75" spans="1:30" s="76" customFormat="1" ht="40.5">
      <c r="A75" s="69">
        <v>7132</v>
      </c>
      <c r="B75" s="70" t="s">
        <v>139</v>
      </c>
      <c r="C75" s="71" t="s">
        <v>110</v>
      </c>
      <c r="D75" s="72" t="s">
        <v>45</v>
      </c>
      <c r="E75" s="73" t="s">
        <v>44</v>
      </c>
      <c r="F75" s="74">
        <v>4</v>
      </c>
      <c r="G75" s="75">
        <v>20</v>
      </c>
      <c r="H75" s="83">
        <f t="shared" si="9"/>
        <v>0.4</v>
      </c>
      <c r="I75" s="74">
        <v>2</v>
      </c>
      <c r="J75" s="75">
        <v>20</v>
      </c>
      <c r="K75" s="83">
        <f t="shared" si="10"/>
        <v>0.2</v>
      </c>
      <c r="L75" s="74">
        <v>5</v>
      </c>
      <c r="M75" s="75">
        <v>20</v>
      </c>
      <c r="N75" s="83">
        <f t="shared" si="11"/>
        <v>0.5</v>
      </c>
      <c r="O75" s="74">
        <v>17</v>
      </c>
      <c r="P75" s="75">
        <v>20</v>
      </c>
      <c r="Q75" s="83">
        <f t="shared" si="12"/>
        <v>1.7</v>
      </c>
      <c r="R75" s="74">
        <v>5</v>
      </c>
      <c r="S75" s="75">
        <v>20</v>
      </c>
      <c r="T75" s="83">
        <f t="shared" si="13"/>
        <v>0.5</v>
      </c>
      <c r="U75" s="74">
        <v>15</v>
      </c>
      <c r="V75" s="75">
        <v>20</v>
      </c>
      <c r="W75" s="83">
        <f t="shared" si="14"/>
        <v>1.5</v>
      </c>
      <c r="X75" s="74">
        <v>5</v>
      </c>
      <c r="Y75" s="75">
        <v>20</v>
      </c>
      <c r="Z75" s="83">
        <f t="shared" si="15"/>
        <v>0.5</v>
      </c>
      <c r="AA75" s="74">
        <v>4</v>
      </c>
      <c r="AB75" s="75">
        <v>20</v>
      </c>
      <c r="AC75" s="83">
        <f t="shared" si="16"/>
        <v>0.4</v>
      </c>
      <c r="AD75" s="84">
        <f t="shared" si="17"/>
        <v>5.7</v>
      </c>
    </row>
    <row r="76" spans="1:30" s="76" customFormat="1" ht="40.5">
      <c r="A76" s="69">
        <v>7133</v>
      </c>
      <c r="B76" s="70" t="s">
        <v>137</v>
      </c>
      <c r="C76" s="71" t="s">
        <v>138</v>
      </c>
      <c r="D76" s="72" t="s">
        <v>45</v>
      </c>
      <c r="E76" s="73" t="s">
        <v>44</v>
      </c>
      <c r="F76" s="74">
        <v>3</v>
      </c>
      <c r="G76" s="75">
        <v>24</v>
      </c>
      <c r="H76" s="83">
        <f t="shared" si="9"/>
        <v>0.25</v>
      </c>
      <c r="I76" s="74">
        <v>2</v>
      </c>
      <c r="J76" s="75">
        <v>24</v>
      </c>
      <c r="K76" s="83">
        <f t="shared" si="10"/>
        <v>0.16666666666666663</v>
      </c>
      <c r="L76" s="74">
        <v>0</v>
      </c>
      <c r="M76" s="75">
        <v>24</v>
      </c>
      <c r="N76" s="83">
        <f t="shared" si="11"/>
        <v>0</v>
      </c>
      <c r="O76" s="74">
        <v>4</v>
      </c>
      <c r="P76" s="75">
        <v>24</v>
      </c>
      <c r="Q76" s="83">
        <f t="shared" si="12"/>
        <v>0.33333333333333326</v>
      </c>
      <c r="R76" s="74">
        <v>4</v>
      </c>
      <c r="S76" s="75">
        <v>24</v>
      </c>
      <c r="T76" s="83">
        <f t="shared" si="13"/>
        <v>0.33333333333333326</v>
      </c>
      <c r="U76" s="74">
        <v>7</v>
      </c>
      <c r="V76" s="75">
        <v>24</v>
      </c>
      <c r="W76" s="83">
        <f t="shared" si="14"/>
        <v>0.5833333333333334</v>
      </c>
      <c r="X76" s="74">
        <v>3</v>
      </c>
      <c r="Y76" s="75">
        <v>24</v>
      </c>
      <c r="Z76" s="83">
        <f t="shared" si="15"/>
        <v>0.25</v>
      </c>
      <c r="AA76" s="74">
        <v>5</v>
      </c>
      <c r="AB76" s="75">
        <v>24</v>
      </c>
      <c r="AC76" s="83">
        <f t="shared" si="16"/>
        <v>0.41666666666666674</v>
      </c>
      <c r="AD76" s="84">
        <f t="shared" si="17"/>
        <v>2.333333333333333</v>
      </c>
    </row>
    <row r="77" spans="1:30" s="76" customFormat="1" ht="40.5">
      <c r="A77" s="69">
        <v>7134</v>
      </c>
      <c r="B77" s="70" t="s">
        <v>127</v>
      </c>
      <c r="C77" s="71" t="s">
        <v>128</v>
      </c>
      <c r="D77" s="72" t="s">
        <v>45</v>
      </c>
      <c r="E77" s="73" t="s">
        <v>44</v>
      </c>
      <c r="F77" s="74">
        <v>13</v>
      </c>
      <c r="G77" s="75">
        <v>19</v>
      </c>
      <c r="H77" s="83">
        <f t="shared" si="9"/>
        <v>1.368421052631579</v>
      </c>
      <c r="I77" s="74">
        <v>19</v>
      </c>
      <c r="J77" s="75">
        <v>19</v>
      </c>
      <c r="K77" s="83">
        <f t="shared" si="10"/>
        <v>2</v>
      </c>
      <c r="L77" s="74">
        <v>16</v>
      </c>
      <c r="M77" s="75">
        <v>19</v>
      </c>
      <c r="N77" s="83">
        <f t="shared" si="11"/>
        <v>1.6842105263157894</v>
      </c>
      <c r="O77" s="74">
        <v>14</v>
      </c>
      <c r="P77" s="75">
        <v>19</v>
      </c>
      <c r="Q77" s="83">
        <f t="shared" si="12"/>
        <v>1.4736842105263157</v>
      </c>
      <c r="R77" s="74">
        <v>4</v>
      </c>
      <c r="S77" s="75">
        <v>19</v>
      </c>
      <c r="T77" s="83">
        <f t="shared" si="13"/>
        <v>0.42105263157894735</v>
      </c>
      <c r="U77" s="74">
        <v>2</v>
      </c>
      <c r="V77" s="75">
        <v>19</v>
      </c>
      <c r="W77" s="83">
        <f t="shared" si="14"/>
        <v>0.21052631578947367</v>
      </c>
      <c r="X77" s="74">
        <v>2</v>
      </c>
      <c r="Y77" s="75">
        <v>19</v>
      </c>
      <c r="Z77" s="83">
        <f t="shared" si="15"/>
        <v>0.21052631578947367</v>
      </c>
      <c r="AA77" s="74">
        <v>16</v>
      </c>
      <c r="AB77" s="75">
        <v>19</v>
      </c>
      <c r="AC77" s="83">
        <f t="shared" si="16"/>
        <v>1.6842105263157894</v>
      </c>
      <c r="AD77" s="84">
        <f t="shared" si="17"/>
        <v>9.052631578947368</v>
      </c>
    </row>
    <row r="78" spans="1:30" s="76" customFormat="1" ht="40.5">
      <c r="A78" s="69">
        <v>7135</v>
      </c>
      <c r="B78" s="70" t="s">
        <v>48</v>
      </c>
      <c r="C78" s="71" t="s">
        <v>49</v>
      </c>
      <c r="D78" s="72" t="s">
        <v>45</v>
      </c>
      <c r="E78" s="73" t="s">
        <v>44</v>
      </c>
      <c r="F78" s="74">
        <v>61</v>
      </c>
      <c r="G78" s="75">
        <v>152</v>
      </c>
      <c r="H78" s="83">
        <f t="shared" si="9"/>
        <v>0.8026315789473685</v>
      </c>
      <c r="I78" s="74">
        <v>71</v>
      </c>
      <c r="J78" s="75">
        <v>152</v>
      </c>
      <c r="K78" s="83">
        <f t="shared" si="10"/>
        <v>0.9342105263157895</v>
      </c>
      <c r="L78" s="74">
        <v>27</v>
      </c>
      <c r="M78" s="75">
        <v>152</v>
      </c>
      <c r="N78" s="83">
        <f t="shared" si="11"/>
        <v>0.35526315789473684</v>
      </c>
      <c r="O78" s="74">
        <v>62</v>
      </c>
      <c r="P78" s="75">
        <v>152</v>
      </c>
      <c r="Q78" s="83">
        <f t="shared" si="12"/>
        <v>0.8157894736842105</v>
      </c>
      <c r="R78" s="74">
        <v>68</v>
      </c>
      <c r="S78" s="75">
        <v>152</v>
      </c>
      <c r="T78" s="83">
        <f t="shared" si="13"/>
        <v>0.8947368421052632</v>
      </c>
      <c r="U78" s="74">
        <v>62</v>
      </c>
      <c r="V78" s="75">
        <v>152</v>
      </c>
      <c r="W78" s="83">
        <f t="shared" si="14"/>
        <v>0.8157894736842105</v>
      </c>
      <c r="X78" s="74">
        <v>55</v>
      </c>
      <c r="Y78" s="75">
        <v>152</v>
      </c>
      <c r="Z78" s="83">
        <f t="shared" si="15"/>
        <v>0.7236842105263157</v>
      </c>
      <c r="AA78" s="74">
        <v>50</v>
      </c>
      <c r="AB78" s="75">
        <v>152</v>
      </c>
      <c r="AC78" s="83">
        <f t="shared" si="16"/>
        <v>0.6578947368421053</v>
      </c>
      <c r="AD78" s="84">
        <f t="shared" si="17"/>
        <v>6</v>
      </c>
    </row>
    <row r="79" spans="1:30" s="76" customFormat="1" ht="40.5">
      <c r="A79" s="69">
        <v>7136</v>
      </c>
      <c r="B79" s="70" t="s">
        <v>145</v>
      </c>
      <c r="C79" s="71" t="s">
        <v>146</v>
      </c>
      <c r="D79" s="72" t="s">
        <v>45</v>
      </c>
      <c r="E79" s="73" t="s">
        <v>44</v>
      </c>
      <c r="F79" s="74">
        <v>28</v>
      </c>
      <c r="G79" s="75">
        <v>65</v>
      </c>
      <c r="H79" s="83">
        <f t="shared" si="9"/>
        <v>0.8615384615384616</v>
      </c>
      <c r="I79" s="74">
        <v>25</v>
      </c>
      <c r="J79" s="75">
        <v>65</v>
      </c>
      <c r="K79" s="83">
        <f t="shared" si="10"/>
        <v>0.7692307692307694</v>
      </c>
      <c r="L79" s="74">
        <v>8</v>
      </c>
      <c r="M79" s="75">
        <v>65</v>
      </c>
      <c r="N79" s="83">
        <f t="shared" si="11"/>
        <v>0.24615384615384617</v>
      </c>
      <c r="O79" s="74">
        <v>16</v>
      </c>
      <c r="P79" s="75">
        <v>65</v>
      </c>
      <c r="Q79" s="83">
        <f t="shared" si="12"/>
        <v>0.49230769230769234</v>
      </c>
      <c r="R79" s="74">
        <v>25</v>
      </c>
      <c r="S79" s="75">
        <v>65</v>
      </c>
      <c r="T79" s="83">
        <f t="shared" si="13"/>
        <v>0.7692307692307694</v>
      </c>
      <c r="U79" s="74">
        <v>29</v>
      </c>
      <c r="V79" s="75">
        <v>65</v>
      </c>
      <c r="W79" s="83">
        <f t="shared" si="14"/>
        <v>0.8923076923076924</v>
      </c>
      <c r="X79" s="74">
        <v>24</v>
      </c>
      <c r="Y79" s="75">
        <v>65</v>
      </c>
      <c r="Z79" s="83">
        <f t="shared" si="15"/>
        <v>0.7384615384615385</v>
      </c>
      <c r="AA79" s="74">
        <v>21</v>
      </c>
      <c r="AB79" s="75">
        <v>65</v>
      </c>
      <c r="AC79" s="83">
        <f t="shared" si="16"/>
        <v>0.6461538461538461</v>
      </c>
      <c r="AD79" s="84">
        <f t="shared" si="17"/>
        <v>5.415384615384616</v>
      </c>
    </row>
    <row r="80" spans="1:30" s="76" customFormat="1" ht="40.5">
      <c r="A80" s="69">
        <v>7137</v>
      </c>
      <c r="B80" s="70" t="s">
        <v>58</v>
      </c>
      <c r="C80" s="71" t="s">
        <v>59</v>
      </c>
      <c r="D80" s="72" t="s">
        <v>45</v>
      </c>
      <c r="E80" s="73" t="s">
        <v>44</v>
      </c>
      <c r="F80" s="74">
        <v>108</v>
      </c>
      <c r="G80" s="75">
        <v>216</v>
      </c>
      <c r="H80" s="83">
        <f t="shared" si="9"/>
        <v>1</v>
      </c>
      <c r="I80" s="74">
        <v>86</v>
      </c>
      <c r="J80" s="75">
        <v>211</v>
      </c>
      <c r="K80" s="83">
        <f t="shared" si="10"/>
        <v>0.8151658767772512</v>
      </c>
      <c r="L80" s="74">
        <v>51</v>
      </c>
      <c r="M80" s="75">
        <v>218</v>
      </c>
      <c r="N80" s="83">
        <f t="shared" si="11"/>
        <v>0.46788990825688076</v>
      </c>
      <c r="O80" s="74">
        <v>77</v>
      </c>
      <c r="P80" s="75">
        <v>218</v>
      </c>
      <c r="Q80" s="83">
        <f t="shared" si="12"/>
        <v>0.706422018348624</v>
      </c>
      <c r="R80" s="74">
        <v>100</v>
      </c>
      <c r="S80" s="75">
        <v>212</v>
      </c>
      <c r="T80" s="83">
        <f t="shared" si="13"/>
        <v>0.9433962264150944</v>
      </c>
      <c r="U80" s="74">
        <v>89</v>
      </c>
      <c r="V80" s="75">
        <v>212</v>
      </c>
      <c r="W80" s="83">
        <f t="shared" si="14"/>
        <v>0.839622641509434</v>
      </c>
      <c r="X80" s="74">
        <v>118</v>
      </c>
      <c r="Y80" s="75">
        <v>212</v>
      </c>
      <c r="Z80" s="83">
        <f t="shared" si="15"/>
        <v>1.1132075471698113</v>
      </c>
      <c r="AA80" s="74">
        <v>38</v>
      </c>
      <c r="AB80" s="75">
        <v>215</v>
      </c>
      <c r="AC80" s="83">
        <f t="shared" si="16"/>
        <v>0.35348837209302325</v>
      </c>
      <c r="AD80" s="84">
        <f t="shared" si="17"/>
        <v>6.239192590570119</v>
      </c>
    </row>
    <row r="81" spans="1:30" s="76" customFormat="1" ht="40.5">
      <c r="A81" s="69">
        <v>7138</v>
      </c>
      <c r="B81" s="70" t="s">
        <v>43</v>
      </c>
      <c r="C81" s="71" t="s">
        <v>44</v>
      </c>
      <c r="D81" s="72" t="s">
        <v>45</v>
      </c>
      <c r="E81" s="73" t="s">
        <v>44</v>
      </c>
      <c r="F81" s="74">
        <v>276</v>
      </c>
      <c r="G81" s="75">
        <v>427</v>
      </c>
      <c r="H81" s="83">
        <f t="shared" si="9"/>
        <v>1.2927400468384076</v>
      </c>
      <c r="I81" s="74">
        <v>210</v>
      </c>
      <c r="J81" s="75">
        <v>425</v>
      </c>
      <c r="K81" s="83">
        <f t="shared" si="10"/>
        <v>0.9882352941176471</v>
      </c>
      <c r="L81" s="74">
        <v>210</v>
      </c>
      <c r="M81" s="75">
        <v>424</v>
      </c>
      <c r="N81" s="83">
        <f t="shared" si="11"/>
        <v>0.9905660377358491</v>
      </c>
      <c r="O81" s="74">
        <v>263</v>
      </c>
      <c r="P81" s="75">
        <v>425</v>
      </c>
      <c r="Q81" s="83">
        <f t="shared" si="12"/>
        <v>1.2376470588235293</v>
      </c>
      <c r="R81" s="74">
        <v>241</v>
      </c>
      <c r="S81" s="75">
        <v>427</v>
      </c>
      <c r="T81" s="83">
        <f t="shared" si="13"/>
        <v>1.1288056206088992</v>
      </c>
      <c r="U81" s="74">
        <v>265</v>
      </c>
      <c r="V81" s="75">
        <v>427</v>
      </c>
      <c r="W81" s="83">
        <f t="shared" si="14"/>
        <v>1.2412177985948478</v>
      </c>
      <c r="X81" s="74">
        <v>295</v>
      </c>
      <c r="Y81" s="75">
        <v>427</v>
      </c>
      <c r="Z81" s="83">
        <f t="shared" si="15"/>
        <v>1.3817330210772836</v>
      </c>
      <c r="AA81" s="74">
        <v>200</v>
      </c>
      <c r="AB81" s="75">
        <v>428</v>
      </c>
      <c r="AC81" s="83">
        <f t="shared" si="16"/>
        <v>0.9345794392523366</v>
      </c>
      <c r="AD81" s="84">
        <f t="shared" si="17"/>
        <v>9.1955243170488</v>
      </c>
    </row>
    <row r="82" spans="1:30" s="76" customFormat="1" ht="40.5">
      <c r="A82" s="69">
        <v>7139</v>
      </c>
      <c r="B82" s="70" t="s">
        <v>64</v>
      </c>
      <c r="C82" s="71" t="s">
        <v>65</v>
      </c>
      <c r="D82" s="72" t="s">
        <v>45</v>
      </c>
      <c r="E82" s="73" t="s">
        <v>44</v>
      </c>
      <c r="F82" s="74">
        <v>21</v>
      </c>
      <c r="G82" s="75">
        <v>75</v>
      </c>
      <c r="H82" s="83">
        <f t="shared" si="9"/>
        <v>0.56</v>
      </c>
      <c r="I82" s="74">
        <v>30</v>
      </c>
      <c r="J82" s="75">
        <v>75</v>
      </c>
      <c r="K82" s="83">
        <f t="shared" si="10"/>
        <v>0.8</v>
      </c>
      <c r="L82" s="74">
        <v>18</v>
      </c>
      <c r="M82" s="75">
        <v>75</v>
      </c>
      <c r="N82" s="83">
        <f t="shared" si="11"/>
        <v>0.48</v>
      </c>
      <c r="O82" s="74">
        <v>23</v>
      </c>
      <c r="P82" s="75">
        <v>75</v>
      </c>
      <c r="Q82" s="83">
        <f t="shared" si="12"/>
        <v>0.6133333333333333</v>
      </c>
      <c r="R82" s="74">
        <v>28</v>
      </c>
      <c r="S82" s="75">
        <v>75</v>
      </c>
      <c r="T82" s="83">
        <f t="shared" si="13"/>
        <v>0.7466666666666667</v>
      </c>
      <c r="U82" s="74">
        <v>20</v>
      </c>
      <c r="V82" s="75">
        <v>75</v>
      </c>
      <c r="W82" s="83">
        <f t="shared" si="14"/>
        <v>0.5333333333333333</v>
      </c>
      <c r="X82" s="74">
        <v>20</v>
      </c>
      <c r="Y82" s="75">
        <v>75</v>
      </c>
      <c r="Z82" s="83">
        <f t="shared" si="15"/>
        <v>0.5333333333333333</v>
      </c>
      <c r="AA82" s="74">
        <v>20</v>
      </c>
      <c r="AB82" s="75">
        <v>75</v>
      </c>
      <c r="AC82" s="83">
        <f t="shared" si="16"/>
        <v>0.5333333333333333</v>
      </c>
      <c r="AD82" s="84">
        <f t="shared" si="17"/>
        <v>4.800000000000001</v>
      </c>
    </row>
    <row r="83" spans="1:30" s="76" customFormat="1" ht="40.5">
      <c r="A83" s="69">
        <v>7140</v>
      </c>
      <c r="B83" s="70" t="s">
        <v>224</v>
      </c>
      <c r="C83" s="71" t="s">
        <v>223</v>
      </c>
      <c r="D83" s="72" t="s">
        <v>45</v>
      </c>
      <c r="E83" s="73" t="s">
        <v>44</v>
      </c>
      <c r="F83" s="74">
        <v>2</v>
      </c>
      <c r="G83" s="75">
        <v>11</v>
      </c>
      <c r="H83" s="83">
        <f t="shared" si="9"/>
        <v>0.36363636363636365</v>
      </c>
      <c r="I83" s="74">
        <v>5</v>
      </c>
      <c r="J83" s="75">
        <v>11</v>
      </c>
      <c r="K83" s="83">
        <f t="shared" si="10"/>
        <v>0.9090909090909091</v>
      </c>
      <c r="L83" s="74">
        <v>0</v>
      </c>
      <c r="M83" s="75">
        <v>14</v>
      </c>
      <c r="N83" s="83">
        <f t="shared" si="11"/>
        <v>0</v>
      </c>
      <c r="O83" s="74">
        <v>6</v>
      </c>
      <c r="P83" s="75">
        <v>14</v>
      </c>
      <c r="Q83" s="83">
        <f t="shared" si="12"/>
        <v>0.8571428571428571</v>
      </c>
      <c r="R83" s="74">
        <v>6</v>
      </c>
      <c r="S83" s="75">
        <v>14</v>
      </c>
      <c r="T83" s="83">
        <f t="shared" si="13"/>
        <v>0.8571428571428571</v>
      </c>
      <c r="U83" s="74">
        <v>1</v>
      </c>
      <c r="V83" s="75">
        <v>14</v>
      </c>
      <c r="W83" s="83">
        <f t="shared" si="14"/>
        <v>0.14285714285714285</v>
      </c>
      <c r="X83" s="74">
        <v>3</v>
      </c>
      <c r="Y83" s="75">
        <v>14</v>
      </c>
      <c r="Z83" s="83">
        <f t="shared" si="15"/>
        <v>0.42857142857142855</v>
      </c>
      <c r="AA83" s="74">
        <v>0</v>
      </c>
      <c r="AB83" s="75">
        <v>14</v>
      </c>
      <c r="AC83" s="83">
        <f t="shared" si="16"/>
        <v>0</v>
      </c>
      <c r="AD83" s="84">
        <f t="shared" si="17"/>
        <v>3.5584415584415585</v>
      </c>
    </row>
    <row r="84" spans="1:30" s="76" customFormat="1" ht="20.25">
      <c r="A84" s="69">
        <v>7141</v>
      </c>
      <c r="B84" s="70" t="s">
        <v>218</v>
      </c>
      <c r="C84" s="71" t="s">
        <v>115</v>
      </c>
      <c r="D84" s="72" t="s">
        <v>105</v>
      </c>
      <c r="E84" s="73" t="s">
        <v>44</v>
      </c>
      <c r="F84" s="74">
        <v>5</v>
      </c>
      <c r="G84" s="75">
        <v>13</v>
      </c>
      <c r="H84" s="83">
        <f t="shared" si="9"/>
        <v>0.7692307692307694</v>
      </c>
      <c r="I84" s="74">
        <v>2</v>
      </c>
      <c r="J84" s="75">
        <v>13</v>
      </c>
      <c r="K84" s="83">
        <f t="shared" si="10"/>
        <v>0.3076923076923077</v>
      </c>
      <c r="L84" s="74">
        <v>2</v>
      </c>
      <c r="M84" s="75">
        <v>13</v>
      </c>
      <c r="N84" s="83">
        <f t="shared" si="11"/>
        <v>0.3076923076923077</v>
      </c>
      <c r="O84" s="74">
        <v>5</v>
      </c>
      <c r="P84" s="75">
        <v>13</v>
      </c>
      <c r="Q84" s="83">
        <f t="shared" si="12"/>
        <v>0.7692307692307694</v>
      </c>
      <c r="R84" s="74">
        <v>10</v>
      </c>
      <c r="S84" s="75">
        <v>13</v>
      </c>
      <c r="T84" s="83">
        <f t="shared" si="13"/>
        <v>1.5384615384615388</v>
      </c>
      <c r="U84" s="74">
        <v>7</v>
      </c>
      <c r="V84" s="75">
        <v>13</v>
      </c>
      <c r="W84" s="83">
        <f t="shared" si="14"/>
        <v>1.0769230769230769</v>
      </c>
      <c r="X84" s="74">
        <v>5</v>
      </c>
      <c r="Y84" s="75">
        <v>13</v>
      </c>
      <c r="Z84" s="83">
        <f t="shared" si="15"/>
        <v>0.7692307692307694</v>
      </c>
      <c r="AA84" s="74">
        <v>3</v>
      </c>
      <c r="AB84" s="75">
        <v>13</v>
      </c>
      <c r="AC84" s="83">
        <f t="shared" si="16"/>
        <v>0.4615384615384615</v>
      </c>
      <c r="AD84" s="84">
        <f t="shared" si="17"/>
        <v>6</v>
      </c>
    </row>
    <row r="85" spans="1:30" s="76" customFormat="1" ht="20.25">
      <c r="A85" s="69">
        <v>7142</v>
      </c>
      <c r="B85" s="70" t="s">
        <v>217</v>
      </c>
      <c r="C85" s="71" t="s">
        <v>111</v>
      </c>
      <c r="D85" s="72" t="s">
        <v>105</v>
      </c>
      <c r="E85" s="73" t="s">
        <v>44</v>
      </c>
      <c r="F85" s="74">
        <v>1</v>
      </c>
      <c r="G85" s="75">
        <v>6</v>
      </c>
      <c r="H85" s="83">
        <f t="shared" si="9"/>
        <v>0.33333333333333326</v>
      </c>
      <c r="I85" s="74">
        <v>3</v>
      </c>
      <c r="J85" s="75">
        <v>6</v>
      </c>
      <c r="K85" s="83">
        <f t="shared" si="10"/>
        <v>1</v>
      </c>
      <c r="L85" s="74">
        <v>1</v>
      </c>
      <c r="M85" s="75">
        <v>6</v>
      </c>
      <c r="N85" s="83">
        <f t="shared" si="11"/>
        <v>0.33333333333333326</v>
      </c>
      <c r="O85" s="74">
        <v>2</v>
      </c>
      <c r="P85" s="75">
        <v>6</v>
      </c>
      <c r="Q85" s="83">
        <f t="shared" si="12"/>
        <v>0.6666666666666665</v>
      </c>
      <c r="R85" s="74">
        <v>3</v>
      </c>
      <c r="S85" s="75">
        <v>6</v>
      </c>
      <c r="T85" s="83">
        <f t="shared" si="13"/>
        <v>1</v>
      </c>
      <c r="U85" s="74">
        <v>1</v>
      </c>
      <c r="V85" s="75">
        <v>6</v>
      </c>
      <c r="W85" s="83">
        <f t="shared" si="14"/>
        <v>0.33333333333333326</v>
      </c>
      <c r="X85" s="74">
        <v>4</v>
      </c>
      <c r="Y85" s="75">
        <v>6</v>
      </c>
      <c r="Z85" s="83">
        <f t="shared" si="15"/>
        <v>1.333333333333333</v>
      </c>
      <c r="AA85" s="74">
        <v>2</v>
      </c>
      <c r="AB85" s="75">
        <v>6</v>
      </c>
      <c r="AC85" s="83">
        <f t="shared" si="16"/>
        <v>0.6666666666666665</v>
      </c>
      <c r="AD85" s="84">
        <f t="shared" si="17"/>
        <v>5.666666666666666</v>
      </c>
    </row>
    <row r="86" spans="1:30" s="76" customFormat="1" ht="20.25">
      <c r="A86" s="69">
        <v>7143</v>
      </c>
      <c r="B86" s="70" t="s">
        <v>219</v>
      </c>
      <c r="C86" s="71" t="s">
        <v>220</v>
      </c>
      <c r="D86" s="72" t="s">
        <v>105</v>
      </c>
      <c r="E86" s="73" t="s">
        <v>44</v>
      </c>
      <c r="F86" s="74">
        <v>4</v>
      </c>
      <c r="G86" s="75">
        <v>21</v>
      </c>
      <c r="H86" s="83">
        <f t="shared" si="9"/>
        <v>0.38095238095238093</v>
      </c>
      <c r="I86" s="74">
        <v>6</v>
      </c>
      <c r="J86" s="75">
        <v>21</v>
      </c>
      <c r="K86" s="83">
        <f t="shared" si="10"/>
        <v>0.5714285714285714</v>
      </c>
      <c r="L86" s="74">
        <v>2</v>
      </c>
      <c r="M86" s="75">
        <v>21</v>
      </c>
      <c r="N86" s="83">
        <f t="shared" si="11"/>
        <v>0.19047619047619047</v>
      </c>
      <c r="O86" s="74">
        <v>8</v>
      </c>
      <c r="P86" s="75">
        <v>21</v>
      </c>
      <c r="Q86" s="83">
        <f t="shared" si="12"/>
        <v>0.7619047619047619</v>
      </c>
      <c r="R86" s="74">
        <v>10</v>
      </c>
      <c r="S86" s="75">
        <v>21</v>
      </c>
      <c r="T86" s="83">
        <f t="shared" si="13"/>
        <v>0.9523809523809522</v>
      </c>
      <c r="U86" s="74">
        <v>8</v>
      </c>
      <c r="V86" s="75">
        <v>21</v>
      </c>
      <c r="W86" s="83">
        <f t="shared" si="14"/>
        <v>0.7619047619047619</v>
      </c>
      <c r="X86" s="74">
        <v>6</v>
      </c>
      <c r="Y86" s="75">
        <v>21</v>
      </c>
      <c r="Z86" s="83">
        <f t="shared" si="15"/>
        <v>0.5714285714285714</v>
      </c>
      <c r="AA86" s="74">
        <v>2</v>
      </c>
      <c r="AB86" s="75">
        <v>21</v>
      </c>
      <c r="AC86" s="83">
        <f t="shared" si="16"/>
        <v>0.19047619047619047</v>
      </c>
      <c r="AD86" s="84">
        <f t="shared" si="17"/>
        <v>4.38095238095238</v>
      </c>
    </row>
    <row r="87" spans="1:30" s="76" customFormat="1" ht="20.25">
      <c r="A87" s="69">
        <v>7144</v>
      </c>
      <c r="B87" s="70" t="s">
        <v>106</v>
      </c>
      <c r="C87" s="71" t="s">
        <v>107</v>
      </c>
      <c r="D87" s="72" t="s">
        <v>105</v>
      </c>
      <c r="E87" s="73" t="s">
        <v>44</v>
      </c>
      <c r="F87" s="74">
        <v>19</v>
      </c>
      <c r="G87" s="75">
        <v>44</v>
      </c>
      <c r="H87" s="83">
        <f t="shared" si="9"/>
        <v>0.8636363636363636</v>
      </c>
      <c r="I87" s="74">
        <v>13</v>
      </c>
      <c r="J87" s="75">
        <v>44</v>
      </c>
      <c r="K87" s="83">
        <f t="shared" si="10"/>
        <v>0.5909090909090909</v>
      </c>
      <c r="L87" s="74">
        <v>13</v>
      </c>
      <c r="M87" s="75">
        <v>44</v>
      </c>
      <c r="N87" s="83">
        <f t="shared" si="11"/>
        <v>0.5909090909090909</v>
      </c>
      <c r="O87" s="74">
        <v>19</v>
      </c>
      <c r="P87" s="75">
        <v>44</v>
      </c>
      <c r="Q87" s="83">
        <f t="shared" si="12"/>
        <v>0.8636363636363636</v>
      </c>
      <c r="R87" s="74">
        <v>23</v>
      </c>
      <c r="S87" s="75">
        <v>44</v>
      </c>
      <c r="T87" s="83">
        <f t="shared" si="13"/>
        <v>1.0454545454545454</v>
      </c>
      <c r="U87" s="74">
        <v>19</v>
      </c>
      <c r="V87" s="75">
        <v>44</v>
      </c>
      <c r="W87" s="83">
        <f t="shared" si="14"/>
        <v>0.8636363636363636</v>
      </c>
      <c r="X87" s="74">
        <v>21</v>
      </c>
      <c r="Y87" s="75">
        <v>44</v>
      </c>
      <c r="Z87" s="83">
        <f t="shared" si="15"/>
        <v>0.9545454545454546</v>
      </c>
      <c r="AA87" s="74">
        <v>9</v>
      </c>
      <c r="AB87" s="75">
        <v>44</v>
      </c>
      <c r="AC87" s="83">
        <f t="shared" si="16"/>
        <v>0.4090909090909091</v>
      </c>
      <c r="AD87" s="84">
        <f t="shared" si="17"/>
        <v>6.181818181818182</v>
      </c>
    </row>
    <row r="88" spans="1:30" s="76" customFormat="1" ht="20.25">
      <c r="A88" s="69">
        <v>7145</v>
      </c>
      <c r="B88" s="70" t="s">
        <v>108</v>
      </c>
      <c r="C88" s="71" t="s">
        <v>42</v>
      </c>
      <c r="D88" s="72" t="s">
        <v>105</v>
      </c>
      <c r="E88" s="73" t="s">
        <v>44</v>
      </c>
      <c r="F88" s="74">
        <v>24</v>
      </c>
      <c r="G88" s="75">
        <v>53</v>
      </c>
      <c r="H88" s="83">
        <f t="shared" si="9"/>
        <v>0.9056603773584907</v>
      </c>
      <c r="I88" s="74">
        <v>24</v>
      </c>
      <c r="J88" s="75">
        <v>53</v>
      </c>
      <c r="K88" s="83">
        <f t="shared" si="10"/>
        <v>0.9056603773584907</v>
      </c>
      <c r="L88" s="74">
        <v>12</v>
      </c>
      <c r="M88" s="75">
        <v>53</v>
      </c>
      <c r="N88" s="83">
        <f t="shared" si="11"/>
        <v>0.45283018867924535</v>
      </c>
      <c r="O88" s="74">
        <v>26</v>
      </c>
      <c r="P88" s="75">
        <v>53</v>
      </c>
      <c r="Q88" s="83">
        <f t="shared" si="12"/>
        <v>0.9811320754716981</v>
      </c>
      <c r="R88" s="74">
        <v>28</v>
      </c>
      <c r="S88" s="75">
        <v>53</v>
      </c>
      <c r="T88" s="83">
        <f t="shared" si="13"/>
        <v>1.0566037735849056</v>
      </c>
      <c r="U88" s="74">
        <v>20</v>
      </c>
      <c r="V88" s="75">
        <v>53</v>
      </c>
      <c r="W88" s="83">
        <f t="shared" si="14"/>
        <v>0.7547169811320755</v>
      </c>
      <c r="X88" s="74">
        <v>24</v>
      </c>
      <c r="Y88" s="75">
        <v>53</v>
      </c>
      <c r="Z88" s="83">
        <f t="shared" si="15"/>
        <v>0.9056603773584907</v>
      </c>
      <c r="AA88" s="74">
        <v>18</v>
      </c>
      <c r="AB88" s="75">
        <v>53</v>
      </c>
      <c r="AC88" s="83">
        <f t="shared" si="16"/>
        <v>0.679245283018868</v>
      </c>
      <c r="AD88" s="84">
        <f t="shared" si="17"/>
        <v>6.641509433962264</v>
      </c>
    </row>
    <row r="89" spans="1:30" s="76" customFormat="1" ht="20.25">
      <c r="A89" s="69">
        <v>7146</v>
      </c>
      <c r="B89" s="70" t="s">
        <v>103</v>
      </c>
      <c r="C89" s="71" t="s">
        <v>104</v>
      </c>
      <c r="D89" s="72" t="s">
        <v>105</v>
      </c>
      <c r="E89" s="73" t="s">
        <v>44</v>
      </c>
      <c r="F89" s="74">
        <v>68</v>
      </c>
      <c r="G89" s="75">
        <v>164</v>
      </c>
      <c r="H89" s="83">
        <f t="shared" si="9"/>
        <v>0.8292682926829268</v>
      </c>
      <c r="I89" s="74">
        <v>60</v>
      </c>
      <c r="J89" s="75">
        <v>164</v>
      </c>
      <c r="K89" s="83">
        <f t="shared" si="10"/>
        <v>0.7317073170731707</v>
      </c>
      <c r="L89" s="74">
        <v>59</v>
      </c>
      <c r="M89" s="75">
        <v>164</v>
      </c>
      <c r="N89" s="83">
        <f t="shared" si="11"/>
        <v>0.7195121951219512</v>
      </c>
      <c r="O89" s="74">
        <v>73</v>
      </c>
      <c r="P89" s="75">
        <v>164</v>
      </c>
      <c r="Q89" s="83">
        <f t="shared" si="12"/>
        <v>0.8902439024390244</v>
      </c>
      <c r="R89" s="74">
        <v>90</v>
      </c>
      <c r="S89" s="75">
        <v>164</v>
      </c>
      <c r="T89" s="83">
        <f t="shared" si="13"/>
        <v>1.0975609756097562</v>
      </c>
      <c r="U89" s="74">
        <v>76</v>
      </c>
      <c r="V89" s="75">
        <v>164</v>
      </c>
      <c r="W89" s="83">
        <f t="shared" si="14"/>
        <v>0.926829268292683</v>
      </c>
      <c r="X89" s="74">
        <v>81</v>
      </c>
      <c r="Y89" s="75">
        <v>164</v>
      </c>
      <c r="Z89" s="83">
        <f t="shared" si="15"/>
        <v>0.9878048780487805</v>
      </c>
      <c r="AA89" s="74">
        <v>64</v>
      </c>
      <c r="AB89" s="75">
        <v>164</v>
      </c>
      <c r="AC89" s="83">
        <f t="shared" si="16"/>
        <v>0.7804878048780488</v>
      </c>
      <c r="AD89" s="84">
        <f t="shared" si="17"/>
        <v>6.963414634146342</v>
      </c>
    </row>
    <row r="90" spans="1:30" s="76" customFormat="1" ht="20.25">
      <c r="A90" s="69">
        <v>7147</v>
      </c>
      <c r="B90" s="70" t="s">
        <v>213</v>
      </c>
      <c r="C90" s="71" t="s">
        <v>214</v>
      </c>
      <c r="D90" s="72" t="s">
        <v>102</v>
      </c>
      <c r="E90" s="73" t="s">
        <v>44</v>
      </c>
      <c r="F90" s="74">
        <v>17</v>
      </c>
      <c r="G90" s="75">
        <v>23</v>
      </c>
      <c r="H90" s="83">
        <f t="shared" si="9"/>
        <v>1.4782608695652173</v>
      </c>
      <c r="I90" s="74">
        <v>21</v>
      </c>
      <c r="J90" s="75">
        <v>23</v>
      </c>
      <c r="K90" s="83">
        <f t="shared" si="10"/>
        <v>1.826086956521739</v>
      </c>
      <c r="L90" s="74">
        <v>23</v>
      </c>
      <c r="M90" s="75">
        <v>23</v>
      </c>
      <c r="N90" s="83">
        <f t="shared" si="11"/>
        <v>2</v>
      </c>
      <c r="O90" s="74">
        <v>21</v>
      </c>
      <c r="P90" s="75">
        <v>23</v>
      </c>
      <c r="Q90" s="83">
        <f t="shared" si="12"/>
        <v>1.826086956521739</v>
      </c>
      <c r="R90" s="74">
        <v>10</v>
      </c>
      <c r="S90" s="75">
        <v>23</v>
      </c>
      <c r="T90" s="83">
        <f t="shared" si="13"/>
        <v>0.8695652173913043</v>
      </c>
      <c r="U90" s="74">
        <v>12</v>
      </c>
      <c r="V90" s="75">
        <v>23</v>
      </c>
      <c r="W90" s="83">
        <f t="shared" si="14"/>
        <v>1.0434782608695652</v>
      </c>
      <c r="X90" s="74">
        <v>9</v>
      </c>
      <c r="Y90" s="75">
        <v>23</v>
      </c>
      <c r="Z90" s="83">
        <f t="shared" si="15"/>
        <v>0.782608695652174</v>
      </c>
      <c r="AA90" s="74">
        <v>23</v>
      </c>
      <c r="AB90" s="75">
        <v>23</v>
      </c>
      <c r="AC90" s="83">
        <f t="shared" si="16"/>
        <v>2</v>
      </c>
      <c r="AD90" s="84">
        <f t="shared" si="17"/>
        <v>11.826086956521738</v>
      </c>
    </row>
    <row r="91" spans="1:30" s="76" customFormat="1" ht="20.25">
      <c r="A91" s="69">
        <v>7148</v>
      </c>
      <c r="B91" s="70" t="s">
        <v>212</v>
      </c>
      <c r="C91" s="71" t="s">
        <v>118</v>
      </c>
      <c r="D91" s="72" t="s">
        <v>102</v>
      </c>
      <c r="E91" s="73" t="s">
        <v>44</v>
      </c>
      <c r="F91" s="74">
        <v>25</v>
      </c>
      <c r="G91" s="75">
        <v>27</v>
      </c>
      <c r="H91" s="83">
        <f t="shared" si="9"/>
        <v>1.8518518518518519</v>
      </c>
      <c r="I91" s="74">
        <v>23</v>
      </c>
      <c r="J91" s="75">
        <v>27</v>
      </c>
      <c r="K91" s="83">
        <f t="shared" si="10"/>
        <v>1.7037037037037037</v>
      </c>
      <c r="L91" s="74">
        <v>27</v>
      </c>
      <c r="M91" s="75">
        <v>27</v>
      </c>
      <c r="N91" s="83">
        <f t="shared" si="11"/>
        <v>2</v>
      </c>
      <c r="O91" s="74">
        <v>23</v>
      </c>
      <c r="P91" s="75">
        <v>27</v>
      </c>
      <c r="Q91" s="83">
        <f t="shared" si="12"/>
        <v>1.7037037037037037</v>
      </c>
      <c r="R91" s="74">
        <v>17</v>
      </c>
      <c r="S91" s="75">
        <v>27</v>
      </c>
      <c r="T91" s="83">
        <f t="shared" si="13"/>
        <v>1.2592592592592593</v>
      </c>
      <c r="U91" s="74">
        <v>21</v>
      </c>
      <c r="V91" s="75">
        <v>27</v>
      </c>
      <c r="W91" s="83">
        <f t="shared" si="14"/>
        <v>1.5555555555555558</v>
      </c>
      <c r="X91" s="74">
        <v>11</v>
      </c>
      <c r="Y91" s="75">
        <v>27</v>
      </c>
      <c r="Z91" s="83">
        <f t="shared" si="15"/>
        <v>0.8148148148148148</v>
      </c>
      <c r="AA91" s="74">
        <v>26</v>
      </c>
      <c r="AB91" s="75">
        <v>27</v>
      </c>
      <c r="AC91" s="83">
        <f t="shared" si="16"/>
        <v>1.9259259259259258</v>
      </c>
      <c r="AD91" s="84">
        <f t="shared" si="17"/>
        <v>12.814814814814815</v>
      </c>
    </row>
    <row r="92" spans="1:30" s="76" customFormat="1" ht="20.25">
      <c r="A92" s="69">
        <v>7149</v>
      </c>
      <c r="B92" s="70" t="s">
        <v>208</v>
      </c>
      <c r="C92" s="71" t="s">
        <v>209</v>
      </c>
      <c r="D92" s="72" t="s">
        <v>102</v>
      </c>
      <c r="E92" s="73" t="s">
        <v>44</v>
      </c>
      <c r="F92" s="74">
        <v>20</v>
      </c>
      <c r="G92" s="75">
        <v>25</v>
      </c>
      <c r="H92" s="83">
        <f t="shared" si="9"/>
        <v>1.6</v>
      </c>
      <c r="I92" s="74">
        <v>17</v>
      </c>
      <c r="J92" s="75">
        <v>25</v>
      </c>
      <c r="K92" s="83">
        <f t="shared" si="10"/>
        <v>1.36</v>
      </c>
      <c r="L92" s="74">
        <v>24</v>
      </c>
      <c r="M92" s="75">
        <v>25</v>
      </c>
      <c r="N92" s="83">
        <f t="shared" si="11"/>
        <v>1.92</v>
      </c>
      <c r="O92" s="74">
        <v>24</v>
      </c>
      <c r="P92" s="75">
        <v>25</v>
      </c>
      <c r="Q92" s="83">
        <f t="shared" si="12"/>
        <v>1.92</v>
      </c>
      <c r="R92" s="74">
        <v>15</v>
      </c>
      <c r="S92" s="75">
        <v>25</v>
      </c>
      <c r="T92" s="83">
        <f t="shared" si="13"/>
        <v>1.2</v>
      </c>
      <c r="U92" s="74">
        <v>17</v>
      </c>
      <c r="V92" s="75">
        <v>25</v>
      </c>
      <c r="W92" s="83">
        <f t="shared" si="14"/>
        <v>1.36</v>
      </c>
      <c r="X92" s="74">
        <v>13</v>
      </c>
      <c r="Y92" s="75">
        <v>25</v>
      </c>
      <c r="Z92" s="83">
        <f t="shared" si="15"/>
        <v>1.04</v>
      </c>
      <c r="AA92" s="74">
        <v>23</v>
      </c>
      <c r="AB92" s="75">
        <v>25</v>
      </c>
      <c r="AC92" s="83">
        <f t="shared" si="16"/>
        <v>1.84</v>
      </c>
      <c r="AD92" s="84">
        <f t="shared" si="17"/>
        <v>12.24</v>
      </c>
    </row>
    <row r="93" spans="1:30" s="76" customFormat="1" ht="20.25">
      <c r="A93" s="69">
        <v>7150</v>
      </c>
      <c r="B93" s="70" t="s">
        <v>215</v>
      </c>
      <c r="C93" s="71" t="s">
        <v>216</v>
      </c>
      <c r="D93" s="72" t="s">
        <v>102</v>
      </c>
      <c r="E93" s="73" t="s">
        <v>44</v>
      </c>
      <c r="F93" s="74">
        <v>7</v>
      </c>
      <c r="G93" s="75">
        <v>30</v>
      </c>
      <c r="H93" s="83">
        <f t="shared" si="9"/>
        <v>0.4666666666666666</v>
      </c>
      <c r="I93" s="74">
        <v>25</v>
      </c>
      <c r="J93" s="75">
        <v>30</v>
      </c>
      <c r="K93" s="83">
        <f t="shared" si="10"/>
        <v>1.666666666666667</v>
      </c>
      <c r="L93" s="74">
        <v>30</v>
      </c>
      <c r="M93" s="75">
        <v>30</v>
      </c>
      <c r="N93" s="83">
        <f t="shared" si="11"/>
        <v>2</v>
      </c>
      <c r="O93" s="74">
        <v>21</v>
      </c>
      <c r="P93" s="75">
        <v>30</v>
      </c>
      <c r="Q93" s="83">
        <f t="shared" si="12"/>
        <v>1.4</v>
      </c>
      <c r="R93" s="74">
        <v>28</v>
      </c>
      <c r="S93" s="75">
        <v>30</v>
      </c>
      <c r="T93" s="83">
        <f t="shared" si="13"/>
        <v>1.8666666666666665</v>
      </c>
      <c r="U93" s="74">
        <v>30</v>
      </c>
      <c r="V93" s="75">
        <v>30</v>
      </c>
      <c r="W93" s="83">
        <f t="shared" si="14"/>
        <v>2</v>
      </c>
      <c r="X93" s="74">
        <v>8</v>
      </c>
      <c r="Y93" s="75">
        <v>30</v>
      </c>
      <c r="Z93" s="83">
        <f t="shared" si="15"/>
        <v>0.5333333333333333</v>
      </c>
      <c r="AA93" s="74">
        <v>15</v>
      </c>
      <c r="AB93" s="75">
        <v>30</v>
      </c>
      <c r="AC93" s="83">
        <f t="shared" si="16"/>
        <v>1</v>
      </c>
      <c r="AD93" s="84">
        <f t="shared" si="17"/>
        <v>10.933333333333332</v>
      </c>
    </row>
    <row r="94" spans="1:30" s="76" customFormat="1" ht="32.25" customHeight="1">
      <c r="A94" s="69">
        <v>7151</v>
      </c>
      <c r="B94" s="70" t="s">
        <v>210</v>
      </c>
      <c r="C94" s="71" t="s">
        <v>211</v>
      </c>
      <c r="D94" s="72" t="s">
        <v>102</v>
      </c>
      <c r="E94" s="73" t="s">
        <v>44</v>
      </c>
      <c r="F94" s="74">
        <v>5</v>
      </c>
      <c r="G94" s="75">
        <v>15</v>
      </c>
      <c r="H94" s="83">
        <f t="shared" si="9"/>
        <v>0.6666666666666665</v>
      </c>
      <c r="I94" s="74">
        <v>6</v>
      </c>
      <c r="J94" s="75">
        <v>15</v>
      </c>
      <c r="K94" s="83">
        <f t="shared" si="10"/>
        <v>0.8</v>
      </c>
      <c r="L94" s="74">
        <v>9</v>
      </c>
      <c r="M94" s="75">
        <v>15</v>
      </c>
      <c r="N94" s="83">
        <f t="shared" si="11"/>
        <v>1.2</v>
      </c>
      <c r="O94" s="74">
        <v>5</v>
      </c>
      <c r="P94" s="75">
        <v>15</v>
      </c>
      <c r="Q94" s="83">
        <f t="shared" si="12"/>
        <v>0.6666666666666665</v>
      </c>
      <c r="R94" s="74">
        <v>11</v>
      </c>
      <c r="S94" s="75">
        <v>15</v>
      </c>
      <c r="T94" s="83">
        <f t="shared" si="13"/>
        <v>1.4666666666666666</v>
      </c>
      <c r="U94" s="74">
        <v>9</v>
      </c>
      <c r="V94" s="75">
        <v>15</v>
      </c>
      <c r="W94" s="83">
        <f t="shared" si="14"/>
        <v>1.2</v>
      </c>
      <c r="X94" s="74">
        <v>9</v>
      </c>
      <c r="Y94" s="75">
        <v>15</v>
      </c>
      <c r="Z94" s="83">
        <f t="shared" si="15"/>
        <v>1.2</v>
      </c>
      <c r="AA94" s="74">
        <v>5</v>
      </c>
      <c r="AB94" s="75">
        <v>15</v>
      </c>
      <c r="AC94" s="83">
        <f t="shared" si="16"/>
        <v>0.6666666666666665</v>
      </c>
      <c r="AD94" s="84">
        <f t="shared" si="17"/>
        <v>7.866666666666665</v>
      </c>
    </row>
    <row r="95" spans="1:30" s="76" customFormat="1" ht="20.25">
      <c r="A95" s="69">
        <v>7152</v>
      </c>
      <c r="B95" s="70" t="s">
        <v>100</v>
      </c>
      <c r="C95" s="71" t="s">
        <v>101</v>
      </c>
      <c r="D95" s="72" t="s">
        <v>102</v>
      </c>
      <c r="E95" s="73" t="s">
        <v>44</v>
      </c>
      <c r="F95" s="74">
        <v>38</v>
      </c>
      <c r="G95" s="75">
        <v>95</v>
      </c>
      <c r="H95" s="83">
        <f t="shared" si="9"/>
        <v>0.8</v>
      </c>
      <c r="I95" s="74">
        <v>24</v>
      </c>
      <c r="J95" s="75">
        <v>95</v>
      </c>
      <c r="K95" s="83">
        <f t="shared" si="10"/>
        <v>0.5052631578947369</v>
      </c>
      <c r="L95" s="74">
        <v>26</v>
      </c>
      <c r="M95" s="75">
        <v>94</v>
      </c>
      <c r="N95" s="83">
        <f t="shared" si="11"/>
        <v>0.5531914893617021</v>
      </c>
      <c r="O95" s="74">
        <v>27</v>
      </c>
      <c r="P95" s="75">
        <v>95</v>
      </c>
      <c r="Q95" s="83">
        <f t="shared" si="12"/>
        <v>0.5684210526315789</v>
      </c>
      <c r="R95" s="74">
        <v>40</v>
      </c>
      <c r="S95" s="75">
        <v>95</v>
      </c>
      <c r="T95" s="83">
        <f t="shared" si="13"/>
        <v>0.8421052631578947</v>
      </c>
      <c r="U95" s="74">
        <v>32</v>
      </c>
      <c r="V95" s="75">
        <v>95</v>
      </c>
      <c r="W95" s="83">
        <f t="shared" si="14"/>
        <v>0.6736842105263158</v>
      </c>
      <c r="X95" s="74">
        <v>35</v>
      </c>
      <c r="Y95" s="75">
        <v>95</v>
      </c>
      <c r="Z95" s="83">
        <f t="shared" si="15"/>
        <v>0.7368421052631579</v>
      </c>
      <c r="AA95" s="74">
        <v>20</v>
      </c>
      <c r="AB95" s="75">
        <v>95</v>
      </c>
      <c r="AC95" s="83">
        <f t="shared" si="16"/>
        <v>0.42105263157894735</v>
      </c>
      <c r="AD95" s="84">
        <f t="shared" si="17"/>
        <v>5.100559910414334</v>
      </c>
    </row>
  </sheetData>
  <sheetProtection/>
  <mergeCells count="8">
    <mergeCell ref="X4:Y4"/>
    <mergeCell ref="AA4:AB4"/>
    <mergeCell ref="F4:G4"/>
    <mergeCell ref="I4:J4"/>
    <mergeCell ref="L4:M4"/>
    <mergeCell ref="O4:P4"/>
    <mergeCell ref="R4:S4"/>
    <mergeCell ref="U4:V4"/>
  </mergeCells>
  <printOptions/>
  <pageMargins left="0.35433070866141736" right="0.15748031496062992" top="0.32" bottom="0.46" header="0.5118110236220472" footer="0.17"/>
  <pageSetup horizontalDpi="600" verticalDpi="600" orientation="landscape" pageOrder="overThenDown" paperSize="9" scale="75" r:id="rId1"/>
  <headerFooter alignWithMargins="0">
    <oddFooter>&amp;R&amp;P of &amp;N</oddFoot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95"/>
  <sheetViews>
    <sheetView tabSelected="1" zoomScalePageLayoutView="0" workbookViewId="0" topLeftCell="A1">
      <selection activeCell="AC7" sqref="AC7"/>
    </sheetView>
  </sheetViews>
  <sheetFormatPr defaultColWidth="8.7109375" defaultRowHeight="15"/>
  <cols>
    <col min="1" max="1" width="9.57421875" style="45" customWidth="1"/>
    <col min="2" max="2" width="10.140625" style="45" bestFit="1" customWidth="1"/>
    <col min="3" max="3" width="31.28125" style="46" bestFit="1" customWidth="1"/>
    <col min="4" max="4" width="10.421875" style="46" bestFit="1" customWidth="1"/>
    <col min="5" max="5" width="7.28125" style="45" bestFit="1" customWidth="1"/>
    <col min="6" max="6" width="12.140625" style="47" bestFit="1" customWidth="1"/>
    <col min="7" max="7" width="8.8515625" style="47" bestFit="1" customWidth="1"/>
    <col min="8" max="8" width="8.57421875" style="47" bestFit="1" customWidth="1"/>
    <col min="9" max="9" width="12.140625" style="47" bestFit="1" customWidth="1"/>
    <col min="10" max="10" width="8.8515625" style="47" bestFit="1" customWidth="1"/>
    <col min="11" max="11" width="8.57421875" style="47" bestFit="1" customWidth="1"/>
    <col min="12" max="12" width="12.140625" style="47" bestFit="1" customWidth="1"/>
    <col min="13" max="13" width="8.8515625" style="47" bestFit="1" customWidth="1"/>
    <col min="14" max="14" width="8.57421875" style="47" bestFit="1" customWidth="1"/>
    <col min="15" max="15" width="12.140625" style="47" bestFit="1" customWidth="1"/>
    <col min="16" max="16" width="8.8515625" style="47" bestFit="1" customWidth="1"/>
    <col min="17" max="17" width="8.57421875" style="47" bestFit="1" customWidth="1"/>
    <col min="18" max="18" width="12.140625" style="47" bestFit="1" customWidth="1"/>
    <col min="19" max="19" width="8.8515625" style="47" bestFit="1" customWidth="1"/>
    <col min="20" max="20" width="8.57421875" style="47" bestFit="1" customWidth="1"/>
    <col min="21" max="21" width="12.140625" style="47" bestFit="1" customWidth="1"/>
    <col min="22" max="22" width="8.8515625" style="47" bestFit="1" customWidth="1"/>
    <col min="23" max="23" width="8.57421875" style="47" bestFit="1" customWidth="1"/>
    <col min="24" max="24" width="12.140625" style="47" bestFit="1" customWidth="1"/>
    <col min="25" max="25" width="8.8515625" style="47" bestFit="1" customWidth="1"/>
    <col min="26" max="26" width="8.57421875" style="47" bestFit="1" customWidth="1"/>
    <col min="27" max="27" width="12.140625" style="47" bestFit="1" customWidth="1"/>
    <col min="28" max="28" width="8.8515625" style="47" bestFit="1" customWidth="1"/>
    <col min="29" max="29" width="8.57421875" style="48" bestFit="1" customWidth="1"/>
    <col min="30" max="30" width="9.00390625" style="48" bestFit="1" customWidth="1"/>
    <col min="31" max="16384" width="8.7109375" style="48" customWidth="1"/>
  </cols>
  <sheetData>
    <row r="1" spans="1:28" s="37" customFormat="1" ht="23.25">
      <c r="A1" s="31" t="s">
        <v>41</v>
      </c>
      <c r="B1" s="32"/>
      <c r="C1" s="33"/>
      <c r="D1" s="33"/>
      <c r="E1" s="34"/>
      <c r="F1" s="35"/>
      <c r="G1" s="35"/>
      <c r="H1" s="35"/>
      <c r="I1" s="35"/>
      <c r="J1" s="35"/>
      <c r="K1" s="35"/>
      <c r="L1" s="35"/>
      <c r="M1" s="35"/>
      <c r="N1" s="35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s="44" customFormat="1" ht="22.5">
      <c r="A2" s="38" t="s">
        <v>23</v>
      </c>
      <c r="B2" s="39"/>
      <c r="C2" s="40"/>
      <c r="D2" s="40"/>
      <c r="E2" s="41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ht="7.5" customHeight="1" thickBot="1"/>
    <row r="4" spans="1:30" s="54" customFormat="1" ht="21.75" thickBot="1">
      <c r="A4" s="49" t="s">
        <v>9</v>
      </c>
      <c r="B4" s="50" t="s">
        <v>24</v>
      </c>
      <c r="C4" s="51" t="s">
        <v>25</v>
      </c>
      <c r="D4" s="52" t="s">
        <v>26</v>
      </c>
      <c r="E4" s="53" t="s">
        <v>27</v>
      </c>
      <c r="F4" s="87" t="s">
        <v>28</v>
      </c>
      <c r="G4" s="88"/>
      <c r="H4" s="77" t="s">
        <v>225</v>
      </c>
      <c r="I4" s="87" t="s">
        <v>29</v>
      </c>
      <c r="J4" s="88"/>
      <c r="K4" s="77" t="s">
        <v>225</v>
      </c>
      <c r="L4" s="87" t="s">
        <v>30</v>
      </c>
      <c r="M4" s="88"/>
      <c r="N4" s="77" t="s">
        <v>225</v>
      </c>
      <c r="O4" s="87" t="s">
        <v>31</v>
      </c>
      <c r="P4" s="88"/>
      <c r="Q4" s="77" t="s">
        <v>225</v>
      </c>
      <c r="R4" s="87" t="s">
        <v>32</v>
      </c>
      <c r="S4" s="88"/>
      <c r="T4" s="77" t="s">
        <v>225</v>
      </c>
      <c r="U4" s="87" t="s">
        <v>33</v>
      </c>
      <c r="V4" s="88"/>
      <c r="W4" s="77" t="s">
        <v>225</v>
      </c>
      <c r="X4" s="87" t="s">
        <v>34</v>
      </c>
      <c r="Y4" s="88"/>
      <c r="Z4" s="77" t="s">
        <v>225</v>
      </c>
      <c r="AA4" s="87" t="s">
        <v>35</v>
      </c>
      <c r="AB4" s="88"/>
      <c r="AC4" s="77" t="s">
        <v>225</v>
      </c>
      <c r="AD4" s="80" t="s">
        <v>228</v>
      </c>
    </row>
    <row r="5" spans="1:30" s="54" customFormat="1" ht="21">
      <c r="A5" s="55"/>
      <c r="B5" s="56" t="s">
        <v>36</v>
      </c>
      <c r="C5" s="57"/>
      <c r="D5" s="58"/>
      <c r="E5" s="59"/>
      <c r="F5" s="60" t="s">
        <v>37</v>
      </c>
      <c r="G5" s="61" t="s">
        <v>38</v>
      </c>
      <c r="H5" s="78" t="s">
        <v>226</v>
      </c>
      <c r="I5" s="60" t="s">
        <v>37</v>
      </c>
      <c r="J5" s="61" t="s">
        <v>38</v>
      </c>
      <c r="K5" s="78" t="s">
        <v>226</v>
      </c>
      <c r="L5" s="60" t="s">
        <v>37</v>
      </c>
      <c r="M5" s="61" t="s">
        <v>38</v>
      </c>
      <c r="N5" s="78" t="s">
        <v>226</v>
      </c>
      <c r="O5" s="60" t="s">
        <v>37</v>
      </c>
      <c r="P5" s="61" t="s">
        <v>38</v>
      </c>
      <c r="Q5" s="78" t="s">
        <v>226</v>
      </c>
      <c r="R5" s="60" t="s">
        <v>37</v>
      </c>
      <c r="S5" s="61" t="s">
        <v>38</v>
      </c>
      <c r="T5" s="78" t="s">
        <v>226</v>
      </c>
      <c r="U5" s="60" t="s">
        <v>37</v>
      </c>
      <c r="V5" s="61" t="s">
        <v>38</v>
      </c>
      <c r="W5" s="78" t="s">
        <v>226</v>
      </c>
      <c r="X5" s="60" t="s">
        <v>37</v>
      </c>
      <c r="Y5" s="61" t="s">
        <v>38</v>
      </c>
      <c r="Z5" s="78" t="s">
        <v>226</v>
      </c>
      <c r="AA5" s="60" t="s">
        <v>37</v>
      </c>
      <c r="AB5" s="61" t="s">
        <v>38</v>
      </c>
      <c r="AC5" s="78" t="s">
        <v>226</v>
      </c>
      <c r="AD5" s="81" t="s">
        <v>229</v>
      </c>
    </row>
    <row r="6" spans="1:30" s="54" customFormat="1" ht="21">
      <c r="A6" s="62"/>
      <c r="B6" s="63"/>
      <c r="C6" s="64"/>
      <c r="D6" s="65"/>
      <c r="E6" s="66"/>
      <c r="F6" s="67" t="s">
        <v>16</v>
      </c>
      <c r="G6" s="68" t="s">
        <v>39</v>
      </c>
      <c r="H6" s="79" t="s">
        <v>227</v>
      </c>
      <c r="I6" s="67" t="s">
        <v>16</v>
      </c>
      <c r="J6" s="68" t="s">
        <v>39</v>
      </c>
      <c r="K6" s="79" t="s">
        <v>227</v>
      </c>
      <c r="L6" s="67" t="s">
        <v>16</v>
      </c>
      <c r="M6" s="68" t="s">
        <v>39</v>
      </c>
      <c r="N6" s="79" t="s">
        <v>227</v>
      </c>
      <c r="O6" s="67" t="s">
        <v>16</v>
      </c>
      <c r="P6" s="68" t="s">
        <v>39</v>
      </c>
      <c r="Q6" s="79" t="s">
        <v>227</v>
      </c>
      <c r="R6" s="67" t="s">
        <v>16</v>
      </c>
      <c r="S6" s="68" t="s">
        <v>39</v>
      </c>
      <c r="T6" s="79" t="s">
        <v>227</v>
      </c>
      <c r="U6" s="67" t="s">
        <v>16</v>
      </c>
      <c r="V6" s="68" t="s">
        <v>39</v>
      </c>
      <c r="W6" s="79" t="s">
        <v>227</v>
      </c>
      <c r="X6" s="67" t="s">
        <v>16</v>
      </c>
      <c r="Y6" s="68" t="s">
        <v>39</v>
      </c>
      <c r="Z6" s="79" t="s">
        <v>227</v>
      </c>
      <c r="AA6" s="67" t="s">
        <v>16</v>
      </c>
      <c r="AB6" s="68" t="s">
        <v>39</v>
      </c>
      <c r="AC6" s="79" t="s">
        <v>227</v>
      </c>
      <c r="AD6" s="82" t="s">
        <v>230</v>
      </c>
    </row>
    <row r="7" spans="1:30" s="76" customFormat="1" ht="20.25">
      <c r="A7" s="69">
        <v>7068</v>
      </c>
      <c r="B7" s="70" t="s">
        <v>204</v>
      </c>
      <c r="C7" s="71" t="s">
        <v>205</v>
      </c>
      <c r="D7" s="72" t="s">
        <v>91</v>
      </c>
      <c r="E7" s="73" t="s">
        <v>44</v>
      </c>
      <c r="F7" s="74">
        <v>3</v>
      </c>
      <c r="G7" s="75">
        <v>16</v>
      </c>
      <c r="H7" s="83">
        <f aca="true" t="shared" si="0" ref="H7:H38">(F7/G7*100)*2/100</f>
        <v>0.375</v>
      </c>
      <c r="I7" s="74">
        <v>4</v>
      </c>
      <c r="J7" s="75">
        <v>16</v>
      </c>
      <c r="K7" s="83">
        <f aca="true" t="shared" si="1" ref="K7:K38">(I7/J7*100)*2/100</f>
        <v>0.5</v>
      </c>
      <c r="L7" s="74">
        <v>0</v>
      </c>
      <c r="M7" s="75">
        <v>16</v>
      </c>
      <c r="N7" s="83">
        <f aca="true" t="shared" si="2" ref="N7:N38">(L7/M7*100)*2/100</f>
        <v>0</v>
      </c>
      <c r="O7" s="74">
        <v>3</v>
      </c>
      <c r="P7" s="75">
        <v>16</v>
      </c>
      <c r="Q7" s="83">
        <f aca="true" t="shared" si="3" ref="Q7:Q38">(O7/P7*100)*2/100</f>
        <v>0.375</v>
      </c>
      <c r="R7" s="74">
        <v>1</v>
      </c>
      <c r="S7" s="75">
        <v>16</v>
      </c>
      <c r="T7" s="83">
        <f aca="true" t="shared" si="4" ref="T7:T38">(R7/S7*100)*2/100</f>
        <v>0.125</v>
      </c>
      <c r="U7" s="74">
        <v>1</v>
      </c>
      <c r="V7" s="75">
        <v>16</v>
      </c>
      <c r="W7" s="83">
        <f aca="true" t="shared" si="5" ref="W7:W38">(U7/V7*100)*2/100</f>
        <v>0.125</v>
      </c>
      <c r="X7" s="74">
        <v>1</v>
      </c>
      <c r="Y7" s="75">
        <v>16</v>
      </c>
      <c r="Z7" s="83">
        <f aca="true" t="shared" si="6" ref="Z7:Z38">(X7/Y7*100)*2/100</f>
        <v>0.125</v>
      </c>
      <c r="AA7" s="74">
        <v>3</v>
      </c>
      <c r="AB7" s="75">
        <v>16</v>
      </c>
      <c r="AC7" s="83">
        <f aca="true" t="shared" si="7" ref="AC7:AC38">(AA7/AB7*100)*2/100</f>
        <v>0.375</v>
      </c>
      <c r="AD7" s="84">
        <f aca="true" t="shared" si="8" ref="AD7:AD38">SUM(AC7,Z7,W7,T7,Q7,N7,K7,H7)</f>
        <v>2</v>
      </c>
    </row>
    <row r="8" spans="1:30" s="76" customFormat="1" ht="20.25">
      <c r="A8" s="69">
        <v>7133</v>
      </c>
      <c r="B8" s="70" t="s">
        <v>137</v>
      </c>
      <c r="C8" s="71" t="s">
        <v>138</v>
      </c>
      <c r="D8" s="72" t="s">
        <v>45</v>
      </c>
      <c r="E8" s="73" t="s">
        <v>44</v>
      </c>
      <c r="F8" s="74">
        <v>3</v>
      </c>
      <c r="G8" s="75">
        <v>24</v>
      </c>
      <c r="H8" s="83">
        <f t="shared" si="0"/>
        <v>0.25</v>
      </c>
      <c r="I8" s="74">
        <v>2</v>
      </c>
      <c r="J8" s="75">
        <v>24</v>
      </c>
      <c r="K8" s="83">
        <f t="shared" si="1"/>
        <v>0.16666666666666663</v>
      </c>
      <c r="L8" s="74">
        <v>0</v>
      </c>
      <c r="M8" s="75">
        <v>24</v>
      </c>
      <c r="N8" s="83">
        <f t="shared" si="2"/>
        <v>0</v>
      </c>
      <c r="O8" s="74">
        <v>4</v>
      </c>
      <c r="P8" s="75">
        <v>24</v>
      </c>
      <c r="Q8" s="83">
        <f t="shared" si="3"/>
        <v>0.33333333333333326</v>
      </c>
      <c r="R8" s="74">
        <v>4</v>
      </c>
      <c r="S8" s="75">
        <v>24</v>
      </c>
      <c r="T8" s="83">
        <f t="shared" si="4"/>
        <v>0.33333333333333326</v>
      </c>
      <c r="U8" s="74">
        <v>7</v>
      </c>
      <c r="V8" s="75">
        <v>24</v>
      </c>
      <c r="W8" s="83">
        <f t="shared" si="5"/>
        <v>0.5833333333333334</v>
      </c>
      <c r="X8" s="74">
        <v>3</v>
      </c>
      <c r="Y8" s="75">
        <v>24</v>
      </c>
      <c r="Z8" s="83">
        <f t="shared" si="6"/>
        <v>0.25</v>
      </c>
      <c r="AA8" s="74">
        <v>5</v>
      </c>
      <c r="AB8" s="75">
        <v>24</v>
      </c>
      <c r="AC8" s="83">
        <f t="shared" si="7"/>
        <v>0.41666666666666674</v>
      </c>
      <c r="AD8" s="84">
        <f t="shared" si="8"/>
        <v>2.333333333333333</v>
      </c>
    </row>
    <row r="9" spans="1:30" s="76" customFormat="1" ht="20.25">
      <c r="A9" s="69">
        <v>7070</v>
      </c>
      <c r="B9" s="70" t="s">
        <v>206</v>
      </c>
      <c r="C9" s="71" t="s">
        <v>207</v>
      </c>
      <c r="D9" s="72" t="s">
        <v>91</v>
      </c>
      <c r="E9" s="73" t="s">
        <v>44</v>
      </c>
      <c r="F9" s="74">
        <v>1</v>
      </c>
      <c r="G9" s="75">
        <v>13</v>
      </c>
      <c r="H9" s="83">
        <f t="shared" si="0"/>
        <v>0.15384615384615385</v>
      </c>
      <c r="I9" s="74">
        <v>4</v>
      </c>
      <c r="J9" s="75">
        <v>13</v>
      </c>
      <c r="K9" s="83">
        <f t="shared" si="1"/>
        <v>0.6153846153846154</v>
      </c>
      <c r="L9" s="74">
        <v>0</v>
      </c>
      <c r="M9" s="75">
        <v>13</v>
      </c>
      <c r="N9" s="83">
        <f t="shared" si="2"/>
        <v>0</v>
      </c>
      <c r="O9" s="74">
        <v>4</v>
      </c>
      <c r="P9" s="75">
        <v>13</v>
      </c>
      <c r="Q9" s="83">
        <f t="shared" si="3"/>
        <v>0.6153846153846154</v>
      </c>
      <c r="R9" s="74">
        <v>2</v>
      </c>
      <c r="S9" s="75">
        <v>13</v>
      </c>
      <c r="T9" s="83">
        <f t="shared" si="4"/>
        <v>0.3076923076923077</v>
      </c>
      <c r="U9" s="74">
        <v>2</v>
      </c>
      <c r="V9" s="75">
        <v>13</v>
      </c>
      <c r="W9" s="83">
        <f t="shared" si="5"/>
        <v>0.3076923076923077</v>
      </c>
      <c r="X9" s="74">
        <v>2</v>
      </c>
      <c r="Y9" s="75">
        <v>13</v>
      </c>
      <c r="Z9" s="83">
        <f t="shared" si="6"/>
        <v>0.3076923076923077</v>
      </c>
      <c r="AA9" s="74">
        <v>1</v>
      </c>
      <c r="AB9" s="75">
        <v>13</v>
      </c>
      <c r="AC9" s="83">
        <f t="shared" si="7"/>
        <v>0.15384615384615385</v>
      </c>
      <c r="AD9" s="84">
        <f t="shared" si="8"/>
        <v>2.4615384615384617</v>
      </c>
    </row>
    <row r="10" spans="1:30" s="76" customFormat="1" ht="20.25">
      <c r="A10" s="69">
        <v>7091</v>
      </c>
      <c r="B10" s="70" t="s">
        <v>165</v>
      </c>
      <c r="C10" s="71" t="s">
        <v>166</v>
      </c>
      <c r="D10" s="72" t="s">
        <v>79</v>
      </c>
      <c r="E10" s="73" t="s">
        <v>44</v>
      </c>
      <c r="F10" s="74">
        <v>4</v>
      </c>
      <c r="G10" s="75">
        <v>13</v>
      </c>
      <c r="H10" s="83">
        <f t="shared" si="0"/>
        <v>0.6153846153846154</v>
      </c>
      <c r="I10" s="74">
        <v>4</v>
      </c>
      <c r="J10" s="75">
        <v>13</v>
      </c>
      <c r="K10" s="83">
        <f t="shared" si="1"/>
        <v>0.6153846153846154</v>
      </c>
      <c r="L10" s="74">
        <v>1</v>
      </c>
      <c r="M10" s="75">
        <v>13</v>
      </c>
      <c r="N10" s="83">
        <f t="shared" si="2"/>
        <v>0.15384615384615385</v>
      </c>
      <c r="O10" s="74">
        <v>3</v>
      </c>
      <c r="P10" s="75">
        <v>13</v>
      </c>
      <c r="Q10" s="83">
        <f t="shared" si="3"/>
        <v>0.4615384615384615</v>
      </c>
      <c r="R10" s="74">
        <v>1</v>
      </c>
      <c r="S10" s="75">
        <v>13</v>
      </c>
      <c r="T10" s="83">
        <f t="shared" si="4"/>
        <v>0.15384615384615385</v>
      </c>
      <c r="U10" s="74">
        <v>4</v>
      </c>
      <c r="V10" s="75">
        <v>13</v>
      </c>
      <c r="W10" s="83">
        <f t="shared" si="5"/>
        <v>0.6153846153846154</v>
      </c>
      <c r="X10" s="74">
        <v>2</v>
      </c>
      <c r="Y10" s="75">
        <v>13</v>
      </c>
      <c r="Z10" s="83">
        <f t="shared" si="6"/>
        <v>0.3076923076923077</v>
      </c>
      <c r="AA10" s="74">
        <v>0</v>
      </c>
      <c r="AB10" s="75">
        <v>13</v>
      </c>
      <c r="AC10" s="83">
        <f t="shared" si="7"/>
        <v>0</v>
      </c>
      <c r="AD10" s="84">
        <f t="shared" si="8"/>
        <v>2.9230769230769234</v>
      </c>
    </row>
    <row r="11" spans="1:30" s="76" customFormat="1" ht="20.25">
      <c r="A11" s="69">
        <v>7072</v>
      </c>
      <c r="B11" s="70" t="s">
        <v>203</v>
      </c>
      <c r="C11" s="71" t="s">
        <v>119</v>
      </c>
      <c r="D11" s="72" t="s">
        <v>91</v>
      </c>
      <c r="E11" s="73" t="s">
        <v>44</v>
      </c>
      <c r="F11" s="74">
        <v>3</v>
      </c>
      <c r="G11" s="75">
        <v>15</v>
      </c>
      <c r="H11" s="83">
        <f t="shared" si="0"/>
        <v>0.4</v>
      </c>
      <c r="I11" s="74">
        <v>4</v>
      </c>
      <c r="J11" s="75">
        <v>15</v>
      </c>
      <c r="K11" s="83">
        <f t="shared" si="1"/>
        <v>0.5333333333333333</v>
      </c>
      <c r="L11" s="74">
        <v>0</v>
      </c>
      <c r="M11" s="75">
        <v>15</v>
      </c>
      <c r="N11" s="83">
        <f t="shared" si="2"/>
        <v>0</v>
      </c>
      <c r="O11" s="74">
        <v>2</v>
      </c>
      <c r="P11" s="75">
        <v>15</v>
      </c>
      <c r="Q11" s="83">
        <f t="shared" si="3"/>
        <v>0.26666666666666666</v>
      </c>
      <c r="R11" s="74">
        <v>3</v>
      </c>
      <c r="S11" s="75">
        <v>15</v>
      </c>
      <c r="T11" s="83">
        <f t="shared" si="4"/>
        <v>0.4</v>
      </c>
      <c r="U11" s="74">
        <v>5</v>
      </c>
      <c r="V11" s="75">
        <v>15</v>
      </c>
      <c r="W11" s="83">
        <f t="shared" si="5"/>
        <v>0.6666666666666665</v>
      </c>
      <c r="X11" s="74">
        <v>4</v>
      </c>
      <c r="Y11" s="75">
        <v>15</v>
      </c>
      <c r="Z11" s="83">
        <f t="shared" si="6"/>
        <v>0.5333333333333333</v>
      </c>
      <c r="AA11" s="74">
        <v>2</v>
      </c>
      <c r="AB11" s="75">
        <v>15</v>
      </c>
      <c r="AC11" s="83">
        <f t="shared" si="7"/>
        <v>0.26666666666666666</v>
      </c>
      <c r="AD11" s="84">
        <f t="shared" si="8"/>
        <v>3.0666666666666664</v>
      </c>
    </row>
    <row r="12" spans="1:30" s="76" customFormat="1" ht="20.25">
      <c r="A12" s="69">
        <v>7094</v>
      </c>
      <c r="B12" s="70" t="s">
        <v>169</v>
      </c>
      <c r="C12" s="71" t="s">
        <v>0</v>
      </c>
      <c r="D12" s="72" t="s">
        <v>79</v>
      </c>
      <c r="E12" s="73" t="s">
        <v>44</v>
      </c>
      <c r="F12" s="74">
        <v>10</v>
      </c>
      <c r="G12" s="75">
        <v>56</v>
      </c>
      <c r="H12" s="83">
        <f t="shared" si="0"/>
        <v>0.35714285714285715</v>
      </c>
      <c r="I12" s="74">
        <v>15</v>
      </c>
      <c r="J12" s="75">
        <v>56</v>
      </c>
      <c r="K12" s="83">
        <f t="shared" si="1"/>
        <v>0.5357142857142857</v>
      </c>
      <c r="L12" s="74">
        <v>10</v>
      </c>
      <c r="M12" s="75">
        <v>56</v>
      </c>
      <c r="N12" s="83">
        <f t="shared" si="2"/>
        <v>0.35714285714285715</v>
      </c>
      <c r="O12" s="74">
        <v>5</v>
      </c>
      <c r="P12" s="75">
        <v>56</v>
      </c>
      <c r="Q12" s="83">
        <f t="shared" si="3"/>
        <v>0.17857142857142858</v>
      </c>
      <c r="R12" s="74">
        <v>13</v>
      </c>
      <c r="S12" s="75">
        <v>56</v>
      </c>
      <c r="T12" s="83">
        <f t="shared" si="4"/>
        <v>0.4642857142857143</v>
      </c>
      <c r="U12" s="74">
        <v>13</v>
      </c>
      <c r="V12" s="75">
        <v>56</v>
      </c>
      <c r="W12" s="83">
        <f t="shared" si="5"/>
        <v>0.4642857142857143</v>
      </c>
      <c r="X12" s="74">
        <v>9</v>
      </c>
      <c r="Y12" s="75">
        <v>56</v>
      </c>
      <c r="Z12" s="83">
        <f t="shared" si="6"/>
        <v>0.32142857142857145</v>
      </c>
      <c r="AA12" s="74">
        <v>11</v>
      </c>
      <c r="AB12" s="75">
        <v>56</v>
      </c>
      <c r="AC12" s="83">
        <f t="shared" si="7"/>
        <v>0.39285714285714285</v>
      </c>
      <c r="AD12" s="84">
        <f t="shared" si="8"/>
        <v>3.071428571428571</v>
      </c>
    </row>
    <row r="13" spans="1:30" s="76" customFormat="1" ht="20.25">
      <c r="A13" s="69">
        <v>7087</v>
      </c>
      <c r="B13" s="70" t="s">
        <v>163</v>
      </c>
      <c r="C13" s="71" t="s">
        <v>164</v>
      </c>
      <c r="D13" s="72" t="s">
        <v>79</v>
      </c>
      <c r="E13" s="73" t="s">
        <v>44</v>
      </c>
      <c r="F13" s="74">
        <v>8</v>
      </c>
      <c r="G13" s="75">
        <v>30</v>
      </c>
      <c r="H13" s="83">
        <f t="shared" si="0"/>
        <v>0.5333333333333333</v>
      </c>
      <c r="I13" s="74">
        <v>6</v>
      </c>
      <c r="J13" s="75">
        <v>30</v>
      </c>
      <c r="K13" s="83">
        <f t="shared" si="1"/>
        <v>0.4</v>
      </c>
      <c r="L13" s="74">
        <v>1</v>
      </c>
      <c r="M13" s="75">
        <v>32</v>
      </c>
      <c r="N13" s="83">
        <f t="shared" si="2"/>
        <v>0.0625</v>
      </c>
      <c r="O13" s="74">
        <v>8</v>
      </c>
      <c r="P13" s="75">
        <v>32</v>
      </c>
      <c r="Q13" s="83">
        <f t="shared" si="3"/>
        <v>0.5</v>
      </c>
      <c r="R13" s="74">
        <v>9</v>
      </c>
      <c r="S13" s="75">
        <v>32</v>
      </c>
      <c r="T13" s="83">
        <f t="shared" si="4"/>
        <v>0.5625</v>
      </c>
      <c r="U13" s="74">
        <v>7</v>
      </c>
      <c r="V13" s="75">
        <v>32</v>
      </c>
      <c r="W13" s="83">
        <f t="shared" si="5"/>
        <v>0.4375</v>
      </c>
      <c r="X13" s="74">
        <v>5</v>
      </c>
      <c r="Y13" s="75">
        <v>32</v>
      </c>
      <c r="Z13" s="83">
        <f t="shared" si="6"/>
        <v>0.3125</v>
      </c>
      <c r="AA13" s="74">
        <v>4</v>
      </c>
      <c r="AB13" s="75">
        <v>30</v>
      </c>
      <c r="AC13" s="83">
        <f t="shared" si="7"/>
        <v>0.26666666666666666</v>
      </c>
      <c r="AD13" s="84">
        <f t="shared" si="8"/>
        <v>3.0749999999999997</v>
      </c>
    </row>
    <row r="14" spans="1:30" s="76" customFormat="1" ht="20.25">
      <c r="A14" s="69">
        <v>7130</v>
      </c>
      <c r="B14" s="70" t="s">
        <v>134</v>
      </c>
      <c r="C14" s="71" t="s">
        <v>116</v>
      </c>
      <c r="D14" s="72" t="s">
        <v>45</v>
      </c>
      <c r="E14" s="73" t="s">
        <v>44</v>
      </c>
      <c r="F14" s="74">
        <v>10</v>
      </c>
      <c r="G14" s="75">
        <v>47</v>
      </c>
      <c r="H14" s="83">
        <f t="shared" si="0"/>
        <v>0.425531914893617</v>
      </c>
      <c r="I14" s="74">
        <v>11</v>
      </c>
      <c r="J14" s="75">
        <v>47</v>
      </c>
      <c r="K14" s="83">
        <f t="shared" si="1"/>
        <v>0.46808510638297873</v>
      </c>
      <c r="L14" s="74">
        <v>8</v>
      </c>
      <c r="M14" s="75">
        <v>47</v>
      </c>
      <c r="N14" s="83">
        <f t="shared" si="2"/>
        <v>0.3404255319148936</v>
      </c>
      <c r="O14" s="74">
        <v>8</v>
      </c>
      <c r="P14" s="75">
        <v>47</v>
      </c>
      <c r="Q14" s="83">
        <f t="shared" si="3"/>
        <v>0.3404255319148936</v>
      </c>
      <c r="R14" s="74">
        <v>15</v>
      </c>
      <c r="S14" s="75">
        <v>47</v>
      </c>
      <c r="T14" s="83">
        <f t="shared" si="4"/>
        <v>0.6382978723404256</v>
      </c>
      <c r="U14" s="74">
        <v>10</v>
      </c>
      <c r="V14" s="75">
        <v>47</v>
      </c>
      <c r="W14" s="83">
        <f t="shared" si="5"/>
        <v>0.425531914893617</v>
      </c>
      <c r="X14" s="74">
        <v>8</v>
      </c>
      <c r="Y14" s="75">
        <v>47</v>
      </c>
      <c r="Z14" s="83">
        <f t="shared" si="6"/>
        <v>0.3404255319148936</v>
      </c>
      <c r="AA14" s="74">
        <v>5</v>
      </c>
      <c r="AB14" s="75">
        <v>47</v>
      </c>
      <c r="AC14" s="83">
        <f t="shared" si="7"/>
        <v>0.2127659574468085</v>
      </c>
      <c r="AD14" s="84">
        <f t="shared" si="8"/>
        <v>3.191489361702128</v>
      </c>
    </row>
    <row r="15" spans="1:30" s="76" customFormat="1" ht="20.25">
      <c r="A15" s="69">
        <v>7092</v>
      </c>
      <c r="B15" s="70" t="s">
        <v>173</v>
      </c>
      <c r="C15" s="71" t="s">
        <v>174</v>
      </c>
      <c r="D15" s="72" t="s">
        <v>79</v>
      </c>
      <c r="E15" s="73" t="s">
        <v>44</v>
      </c>
      <c r="F15" s="74">
        <v>3</v>
      </c>
      <c r="G15" s="75">
        <v>12</v>
      </c>
      <c r="H15" s="83">
        <f t="shared" si="0"/>
        <v>0.5</v>
      </c>
      <c r="I15" s="74">
        <v>4</v>
      </c>
      <c r="J15" s="75">
        <v>12</v>
      </c>
      <c r="K15" s="83">
        <f t="shared" si="1"/>
        <v>0.6666666666666665</v>
      </c>
      <c r="L15" s="74">
        <v>1</v>
      </c>
      <c r="M15" s="75">
        <v>12</v>
      </c>
      <c r="N15" s="83">
        <f t="shared" si="2"/>
        <v>0.16666666666666663</v>
      </c>
      <c r="O15" s="74">
        <v>1</v>
      </c>
      <c r="P15" s="75">
        <v>12</v>
      </c>
      <c r="Q15" s="83">
        <f t="shared" si="3"/>
        <v>0.16666666666666663</v>
      </c>
      <c r="R15" s="74">
        <v>4</v>
      </c>
      <c r="S15" s="75">
        <v>12</v>
      </c>
      <c r="T15" s="83">
        <f t="shared" si="4"/>
        <v>0.6666666666666665</v>
      </c>
      <c r="U15" s="74">
        <v>2</v>
      </c>
      <c r="V15" s="75">
        <v>12</v>
      </c>
      <c r="W15" s="83">
        <f t="shared" si="5"/>
        <v>0.33333333333333326</v>
      </c>
      <c r="X15" s="74">
        <v>1</v>
      </c>
      <c r="Y15" s="75">
        <v>12</v>
      </c>
      <c r="Z15" s="83">
        <f t="shared" si="6"/>
        <v>0.16666666666666663</v>
      </c>
      <c r="AA15" s="74">
        <v>4</v>
      </c>
      <c r="AB15" s="75">
        <v>12</v>
      </c>
      <c r="AC15" s="83">
        <f t="shared" si="7"/>
        <v>0.6666666666666665</v>
      </c>
      <c r="AD15" s="84">
        <f t="shared" si="8"/>
        <v>3.3333333333333326</v>
      </c>
    </row>
    <row r="16" spans="1:30" s="76" customFormat="1" ht="20.25">
      <c r="A16" s="69">
        <v>7140</v>
      </c>
      <c r="B16" s="70" t="s">
        <v>224</v>
      </c>
      <c r="C16" s="71" t="s">
        <v>223</v>
      </c>
      <c r="D16" s="72" t="s">
        <v>45</v>
      </c>
      <c r="E16" s="73" t="s">
        <v>44</v>
      </c>
      <c r="F16" s="74">
        <v>2</v>
      </c>
      <c r="G16" s="75">
        <v>11</v>
      </c>
      <c r="H16" s="83">
        <f t="shared" si="0"/>
        <v>0.36363636363636365</v>
      </c>
      <c r="I16" s="74">
        <v>5</v>
      </c>
      <c r="J16" s="75">
        <v>11</v>
      </c>
      <c r="K16" s="83">
        <f t="shared" si="1"/>
        <v>0.9090909090909091</v>
      </c>
      <c r="L16" s="74">
        <v>0</v>
      </c>
      <c r="M16" s="75">
        <v>14</v>
      </c>
      <c r="N16" s="83">
        <f t="shared" si="2"/>
        <v>0</v>
      </c>
      <c r="O16" s="74">
        <v>6</v>
      </c>
      <c r="P16" s="75">
        <v>14</v>
      </c>
      <c r="Q16" s="83">
        <f t="shared" si="3"/>
        <v>0.8571428571428571</v>
      </c>
      <c r="R16" s="74">
        <v>6</v>
      </c>
      <c r="S16" s="75">
        <v>14</v>
      </c>
      <c r="T16" s="83">
        <f t="shared" si="4"/>
        <v>0.8571428571428571</v>
      </c>
      <c r="U16" s="74">
        <v>1</v>
      </c>
      <c r="V16" s="75">
        <v>14</v>
      </c>
      <c r="W16" s="83">
        <f t="shared" si="5"/>
        <v>0.14285714285714285</v>
      </c>
      <c r="X16" s="74">
        <v>3</v>
      </c>
      <c r="Y16" s="75">
        <v>14</v>
      </c>
      <c r="Z16" s="83">
        <f t="shared" si="6"/>
        <v>0.42857142857142855</v>
      </c>
      <c r="AA16" s="74">
        <v>0</v>
      </c>
      <c r="AB16" s="75">
        <v>14</v>
      </c>
      <c r="AC16" s="83">
        <f t="shared" si="7"/>
        <v>0</v>
      </c>
      <c r="AD16" s="84">
        <f t="shared" si="8"/>
        <v>3.5584415584415585</v>
      </c>
    </row>
    <row r="17" spans="1:30" s="76" customFormat="1" ht="20.25">
      <c r="A17" s="69">
        <v>7093</v>
      </c>
      <c r="B17" s="70" t="s">
        <v>167</v>
      </c>
      <c r="C17" s="71" t="s">
        <v>168</v>
      </c>
      <c r="D17" s="72" t="s">
        <v>79</v>
      </c>
      <c r="E17" s="73" t="s">
        <v>44</v>
      </c>
      <c r="F17" s="74">
        <v>9</v>
      </c>
      <c r="G17" s="75">
        <v>30</v>
      </c>
      <c r="H17" s="83">
        <f t="shared" si="0"/>
        <v>0.6</v>
      </c>
      <c r="I17" s="74">
        <v>8</v>
      </c>
      <c r="J17" s="75">
        <v>30</v>
      </c>
      <c r="K17" s="83">
        <f t="shared" si="1"/>
        <v>0.5333333333333333</v>
      </c>
      <c r="L17" s="74">
        <v>8</v>
      </c>
      <c r="M17" s="75">
        <v>30</v>
      </c>
      <c r="N17" s="83">
        <f t="shared" si="2"/>
        <v>0.5333333333333333</v>
      </c>
      <c r="O17" s="74">
        <v>4</v>
      </c>
      <c r="P17" s="75">
        <v>30</v>
      </c>
      <c r="Q17" s="83">
        <f t="shared" si="3"/>
        <v>0.26666666666666666</v>
      </c>
      <c r="R17" s="74">
        <v>7</v>
      </c>
      <c r="S17" s="75">
        <v>30</v>
      </c>
      <c r="T17" s="83">
        <f t="shared" si="4"/>
        <v>0.4666666666666666</v>
      </c>
      <c r="U17" s="74">
        <v>9</v>
      </c>
      <c r="V17" s="75">
        <v>30</v>
      </c>
      <c r="W17" s="83">
        <f t="shared" si="5"/>
        <v>0.6</v>
      </c>
      <c r="X17" s="74">
        <v>4</v>
      </c>
      <c r="Y17" s="75">
        <v>30</v>
      </c>
      <c r="Z17" s="83">
        <f t="shared" si="6"/>
        <v>0.26666666666666666</v>
      </c>
      <c r="AA17" s="74">
        <v>5</v>
      </c>
      <c r="AB17" s="75">
        <v>30</v>
      </c>
      <c r="AC17" s="83">
        <f t="shared" si="7"/>
        <v>0.33333333333333326</v>
      </c>
      <c r="AD17" s="84">
        <f t="shared" si="8"/>
        <v>3.5999999999999996</v>
      </c>
    </row>
    <row r="18" spans="1:30" s="76" customFormat="1" ht="20.25">
      <c r="A18" s="69">
        <v>7077</v>
      </c>
      <c r="B18" s="70" t="s">
        <v>84</v>
      </c>
      <c r="C18" s="71" t="s">
        <v>85</v>
      </c>
      <c r="D18" s="72" t="s">
        <v>86</v>
      </c>
      <c r="E18" s="73" t="s">
        <v>44</v>
      </c>
      <c r="F18" s="74">
        <v>28</v>
      </c>
      <c r="G18" s="75">
        <v>109</v>
      </c>
      <c r="H18" s="83">
        <f t="shared" si="0"/>
        <v>0.5137614678899083</v>
      </c>
      <c r="I18" s="74">
        <v>27</v>
      </c>
      <c r="J18" s="75">
        <v>109</v>
      </c>
      <c r="K18" s="83">
        <f t="shared" si="1"/>
        <v>0.4954128440366973</v>
      </c>
      <c r="L18" s="74">
        <v>17</v>
      </c>
      <c r="M18" s="75">
        <v>108</v>
      </c>
      <c r="N18" s="83">
        <f t="shared" si="2"/>
        <v>0.3148148148148148</v>
      </c>
      <c r="O18" s="74">
        <v>16</v>
      </c>
      <c r="P18" s="75">
        <v>109</v>
      </c>
      <c r="Q18" s="83">
        <f t="shared" si="3"/>
        <v>0.29357798165137616</v>
      </c>
      <c r="R18" s="74">
        <v>32</v>
      </c>
      <c r="S18" s="75">
        <v>109</v>
      </c>
      <c r="T18" s="83">
        <f t="shared" si="4"/>
        <v>0.5871559633027523</v>
      </c>
      <c r="U18" s="74">
        <v>31</v>
      </c>
      <c r="V18" s="75">
        <v>109</v>
      </c>
      <c r="W18" s="83">
        <f t="shared" si="5"/>
        <v>0.5688073394495413</v>
      </c>
      <c r="X18" s="74">
        <v>25</v>
      </c>
      <c r="Y18" s="75">
        <v>109</v>
      </c>
      <c r="Z18" s="83">
        <f t="shared" si="6"/>
        <v>0.45871559633027525</v>
      </c>
      <c r="AA18" s="74">
        <v>21</v>
      </c>
      <c r="AB18" s="75">
        <v>110</v>
      </c>
      <c r="AC18" s="83">
        <f t="shared" si="7"/>
        <v>0.3818181818181819</v>
      </c>
      <c r="AD18" s="84">
        <f t="shared" si="8"/>
        <v>3.6140641892935474</v>
      </c>
    </row>
    <row r="19" spans="1:30" s="76" customFormat="1" ht="20.25">
      <c r="A19" s="69">
        <v>7074</v>
      </c>
      <c r="B19" s="70" t="s">
        <v>98</v>
      </c>
      <c r="C19" s="71" t="s">
        <v>99</v>
      </c>
      <c r="D19" s="72" t="s">
        <v>91</v>
      </c>
      <c r="E19" s="73" t="s">
        <v>44</v>
      </c>
      <c r="F19" s="74">
        <v>7</v>
      </c>
      <c r="G19" s="75">
        <v>28</v>
      </c>
      <c r="H19" s="83">
        <f t="shared" si="0"/>
        <v>0.5</v>
      </c>
      <c r="I19" s="74">
        <v>14</v>
      </c>
      <c r="J19" s="75">
        <v>28</v>
      </c>
      <c r="K19" s="83">
        <f t="shared" si="1"/>
        <v>1</v>
      </c>
      <c r="L19" s="74">
        <v>3</v>
      </c>
      <c r="M19" s="75">
        <v>27</v>
      </c>
      <c r="N19" s="83">
        <f t="shared" si="2"/>
        <v>0.2222222222222222</v>
      </c>
      <c r="O19" s="74">
        <v>3</v>
      </c>
      <c r="P19" s="75">
        <v>23</v>
      </c>
      <c r="Q19" s="83">
        <f t="shared" si="3"/>
        <v>0.2608695652173913</v>
      </c>
      <c r="R19" s="74">
        <v>7</v>
      </c>
      <c r="S19" s="75">
        <v>22</v>
      </c>
      <c r="T19" s="83">
        <f t="shared" si="4"/>
        <v>0.6363636363636364</v>
      </c>
      <c r="U19" s="74">
        <v>4</v>
      </c>
      <c r="V19" s="75">
        <v>22</v>
      </c>
      <c r="W19" s="83">
        <f t="shared" si="5"/>
        <v>0.36363636363636365</v>
      </c>
      <c r="X19" s="74">
        <v>3</v>
      </c>
      <c r="Y19" s="75">
        <v>22</v>
      </c>
      <c r="Z19" s="83">
        <f t="shared" si="6"/>
        <v>0.2727272727272727</v>
      </c>
      <c r="AA19" s="74">
        <v>5</v>
      </c>
      <c r="AB19" s="75">
        <v>26</v>
      </c>
      <c r="AC19" s="83">
        <f t="shared" si="7"/>
        <v>0.3846153846153847</v>
      </c>
      <c r="AD19" s="84">
        <f t="shared" si="8"/>
        <v>3.640434444782271</v>
      </c>
    </row>
    <row r="20" spans="1:30" s="76" customFormat="1" ht="20.25">
      <c r="A20" s="69">
        <v>7069</v>
      </c>
      <c r="B20" s="70" t="s">
        <v>201</v>
      </c>
      <c r="C20" s="71" t="s">
        <v>202</v>
      </c>
      <c r="D20" s="72" t="s">
        <v>91</v>
      </c>
      <c r="E20" s="73" t="s">
        <v>44</v>
      </c>
      <c r="F20" s="74">
        <v>5</v>
      </c>
      <c r="G20" s="75">
        <v>22</v>
      </c>
      <c r="H20" s="83">
        <f t="shared" si="0"/>
        <v>0.45454545454545453</v>
      </c>
      <c r="I20" s="74">
        <v>4</v>
      </c>
      <c r="J20" s="75">
        <v>22</v>
      </c>
      <c r="K20" s="83">
        <f t="shared" si="1"/>
        <v>0.36363636363636365</v>
      </c>
      <c r="L20" s="74">
        <v>2</v>
      </c>
      <c r="M20" s="75">
        <v>22</v>
      </c>
      <c r="N20" s="83">
        <f t="shared" si="2"/>
        <v>0.18181818181818182</v>
      </c>
      <c r="O20" s="74">
        <v>5</v>
      </c>
      <c r="P20" s="75">
        <v>22</v>
      </c>
      <c r="Q20" s="83">
        <f t="shared" si="3"/>
        <v>0.45454545454545453</v>
      </c>
      <c r="R20" s="74">
        <v>6</v>
      </c>
      <c r="S20" s="75">
        <v>22</v>
      </c>
      <c r="T20" s="83">
        <f t="shared" si="4"/>
        <v>0.5454545454545454</v>
      </c>
      <c r="U20" s="74">
        <v>7</v>
      </c>
      <c r="V20" s="75">
        <v>22</v>
      </c>
      <c r="W20" s="83">
        <f t="shared" si="5"/>
        <v>0.6363636363636364</v>
      </c>
      <c r="X20" s="74">
        <v>6</v>
      </c>
      <c r="Y20" s="75">
        <v>22</v>
      </c>
      <c r="Z20" s="83">
        <f t="shared" si="6"/>
        <v>0.5454545454545454</v>
      </c>
      <c r="AA20" s="74">
        <v>6</v>
      </c>
      <c r="AB20" s="75">
        <v>22</v>
      </c>
      <c r="AC20" s="83">
        <f t="shared" si="7"/>
        <v>0.5454545454545454</v>
      </c>
      <c r="AD20" s="84">
        <f t="shared" si="8"/>
        <v>3.727272727272727</v>
      </c>
    </row>
    <row r="21" spans="1:30" s="76" customFormat="1" ht="20.25">
      <c r="A21" s="69">
        <v>7089</v>
      </c>
      <c r="B21" s="70" t="s">
        <v>171</v>
      </c>
      <c r="C21" s="71" t="s">
        <v>172</v>
      </c>
      <c r="D21" s="72" t="s">
        <v>79</v>
      </c>
      <c r="E21" s="73" t="s">
        <v>44</v>
      </c>
      <c r="F21" s="74">
        <v>2</v>
      </c>
      <c r="G21" s="75">
        <v>18</v>
      </c>
      <c r="H21" s="83">
        <f t="shared" si="0"/>
        <v>0.2222222222222222</v>
      </c>
      <c r="I21" s="74">
        <v>5</v>
      </c>
      <c r="J21" s="75">
        <v>18</v>
      </c>
      <c r="K21" s="83">
        <f t="shared" si="1"/>
        <v>0.5555555555555556</v>
      </c>
      <c r="L21" s="74">
        <v>3</v>
      </c>
      <c r="M21" s="75">
        <v>18</v>
      </c>
      <c r="N21" s="83">
        <f t="shared" si="2"/>
        <v>0.33333333333333326</v>
      </c>
      <c r="O21" s="74">
        <v>5</v>
      </c>
      <c r="P21" s="75">
        <v>18</v>
      </c>
      <c r="Q21" s="83">
        <f t="shared" si="3"/>
        <v>0.5555555555555556</v>
      </c>
      <c r="R21" s="74">
        <v>7</v>
      </c>
      <c r="S21" s="75">
        <v>18</v>
      </c>
      <c r="T21" s="83">
        <f t="shared" si="4"/>
        <v>0.7777777777777779</v>
      </c>
      <c r="U21" s="74">
        <v>5</v>
      </c>
      <c r="V21" s="75">
        <v>18</v>
      </c>
      <c r="W21" s="83">
        <f t="shared" si="5"/>
        <v>0.5555555555555556</v>
      </c>
      <c r="X21" s="74">
        <v>4</v>
      </c>
      <c r="Y21" s="75">
        <v>18</v>
      </c>
      <c r="Z21" s="83">
        <f t="shared" si="6"/>
        <v>0.4444444444444444</v>
      </c>
      <c r="AA21" s="74">
        <v>4</v>
      </c>
      <c r="AB21" s="75">
        <v>18</v>
      </c>
      <c r="AC21" s="83">
        <f t="shared" si="7"/>
        <v>0.4444444444444444</v>
      </c>
      <c r="AD21" s="84">
        <f t="shared" si="8"/>
        <v>3.8888888888888884</v>
      </c>
    </row>
    <row r="22" spans="1:30" s="76" customFormat="1" ht="20.25">
      <c r="A22" s="69">
        <v>7143</v>
      </c>
      <c r="B22" s="70" t="s">
        <v>219</v>
      </c>
      <c r="C22" s="71" t="s">
        <v>220</v>
      </c>
      <c r="D22" s="72" t="s">
        <v>105</v>
      </c>
      <c r="E22" s="73" t="s">
        <v>44</v>
      </c>
      <c r="F22" s="74">
        <v>4</v>
      </c>
      <c r="G22" s="75">
        <v>21</v>
      </c>
      <c r="H22" s="83">
        <f t="shared" si="0"/>
        <v>0.38095238095238093</v>
      </c>
      <c r="I22" s="74">
        <v>6</v>
      </c>
      <c r="J22" s="75">
        <v>21</v>
      </c>
      <c r="K22" s="83">
        <f t="shared" si="1"/>
        <v>0.5714285714285714</v>
      </c>
      <c r="L22" s="74">
        <v>2</v>
      </c>
      <c r="M22" s="75">
        <v>21</v>
      </c>
      <c r="N22" s="83">
        <f t="shared" si="2"/>
        <v>0.19047619047619047</v>
      </c>
      <c r="O22" s="74">
        <v>8</v>
      </c>
      <c r="P22" s="75">
        <v>21</v>
      </c>
      <c r="Q22" s="83">
        <f t="shared" si="3"/>
        <v>0.7619047619047619</v>
      </c>
      <c r="R22" s="74">
        <v>10</v>
      </c>
      <c r="S22" s="75">
        <v>21</v>
      </c>
      <c r="T22" s="83">
        <f t="shared" si="4"/>
        <v>0.9523809523809522</v>
      </c>
      <c r="U22" s="74">
        <v>8</v>
      </c>
      <c r="V22" s="75">
        <v>21</v>
      </c>
      <c r="W22" s="83">
        <f t="shared" si="5"/>
        <v>0.7619047619047619</v>
      </c>
      <c r="X22" s="74">
        <v>6</v>
      </c>
      <c r="Y22" s="75">
        <v>21</v>
      </c>
      <c r="Z22" s="83">
        <f t="shared" si="6"/>
        <v>0.5714285714285714</v>
      </c>
      <c r="AA22" s="74">
        <v>2</v>
      </c>
      <c r="AB22" s="75">
        <v>21</v>
      </c>
      <c r="AC22" s="83">
        <f t="shared" si="7"/>
        <v>0.19047619047619047</v>
      </c>
      <c r="AD22" s="84">
        <f t="shared" si="8"/>
        <v>4.38095238095238</v>
      </c>
    </row>
    <row r="23" spans="1:30" s="76" customFormat="1" ht="20.25">
      <c r="A23" s="69">
        <v>7095</v>
      </c>
      <c r="B23" s="70" t="s">
        <v>170</v>
      </c>
      <c r="C23" s="71" t="s">
        <v>113</v>
      </c>
      <c r="D23" s="72" t="s">
        <v>79</v>
      </c>
      <c r="E23" s="73" t="s">
        <v>44</v>
      </c>
      <c r="F23" s="74">
        <v>7</v>
      </c>
      <c r="G23" s="75">
        <v>15</v>
      </c>
      <c r="H23" s="83">
        <f t="shared" si="0"/>
        <v>0.9333333333333332</v>
      </c>
      <c r="I23" s="74">
        <v>1</v>
      </c>
      <c r="J23" s="75">
        <v>15</v>
      </c>
      <c r="K23" s="83">
        <f t="shared" si="1"/>
        <v>0.13333333333333333</v>
      </c>
      <c r="L23" s="74">
        <v>1</v>
      </c>
      <c r="M23" s="75">
        <v>15</v>
      </c>
      <c r="N23" s="83">
        <f t="shared" si="2"/>
        <v>0.13333333333333333</v>
      </c>
      <c r="O23" s="74">
        <v>3</v>
      </c>
      <c r="P23" s="75">
        <v>15</v>
      </c>
      <c r="Q23" s="83">
        <f t="shared" si="3"/>
        <v>0.4</v>
      </c>
      <c r="R23" s="74">
        <v>7</v>
      </c>
      <c r="S23" s="75">
        <v>15</v>
      </c>
      <c r="T23" s="83">
        <f t="shared" si="4"/>
        <v>0.9333333333333332</v>
      </c>
      <c r="U23" s="74">
        <v>7</v>
      </c>
      <c r="V23" s="75">
        <v>15</v>
      </c>
      <c r="W23" s="83">
        <f t="shared" si="5"/>
        <v>0.9333333333333332</v>
      </c>
      <c r="X23" s="74">
        <v>4</v>
      </c>
      <c r="Y23" s="75">
        <v>15</v>
      </c>
      <c r="Z23" s="83">
        <f t="shared" si="6"/>
        <v>0.5333333333333333</v>
      </c>
      <c r="AA23" s="74">
        <v>3</v>
      </c>
      <c r="AB23" s="75">
        <v>15</v>
      </c>
      <c r="AC23" s="83">
        <f t="shared" si="7"/>
        <v>0.4</v>
      </c>
      <c r="AD23" s="84">
        <f t="shared" si="8"/>
        <v>4.3999999999999995</v>
      </c>
    </row>
    <row r="24" spans="1:30" s="76" customFormat="1" ht="20.25">
      <c r="A24" s="69">
        <v>7097</v>
      </c>
      <c r="B24" s="70" t="s">
        <v>82</v>
      </c>
      <c r="C24" s="71" t="s">
        <v>83</v>
      </c>
      <c r="D24" s="72" t="s">
        <v>79</v>
      </c>
      <c r="E24" s="73" t="s">
        <v>44</v>
      </c>
      <c r="F24" s="74">
        <v>15</v>
      </c>
      <c r="G24" s="75">
        <v>53</v>
      </c>
      <c r="H24" s="83">
        <f t="shared" si="0"/>
        <v>0.5660377358490566</v>
      </c>
      <c r="I24" s="74">
        <v>18</v>
      </c>
      <c r="J24" s="75">
        <v>53</v>
      </c>
      <c r="K24" s="83">
        <f t="shared" si="1"/>
        <v>0.679245283018868</v>
      </c>
      <c r="L24" s="74">
        <v>9</v>
      </c>
      <c r="M24" s="75">
        <v>53</v>
      </c>
      <c r="N24" s="83">
        <f t="shared" si="2"/>
        <v>0.339622641509434</v>
      </c>
      <c r="O24" s="74">
        <v>11</v>
      </c>
      <c r="P24" s="75">
        <v>53</v>
      </c>
      <c r="Q24" s="83">
        <f t="shared" si="3"/>
        <v>0.41509433962264153</v>
      </c>
      <c r="R24" s="74">
        <v>22</v>
      </c>
      <c r="S24" s="75">
        <v>53</v>
      </c>
      <c r="T24" s="83">
        <f t="shared" si="4"/>
        <v>0.8301886792452831</v>
      </c>
      <c r="U24" s="74">
        <v>21</v>
      </c>
      <c r="V24" s="75">
        <v>53</v>
      </c>
      <c r="W24" s="83">
        <f t="shared" si="5"/>
        <v>0.7924528301886792</v>
      </c>
      <c r="X24" s="74">
        <v>11</v>
      </c>
      <c r="Y24" s="75">
        <v>53</v>
      </c>
      <c r="Z24" s="83">
        <f t="shared" si="6"/>
        <v>0.41509433962264153</v>
      </c>
      <c r="AA24" s="74">
        <v>12</v>
      </c>
      <c r="AB24" s="75">
        <v>53</v>
      </c>
      <c r="AC24" s="83">
        <f t="shared" si="7"/>
        <v>0.45283018867924535</v>
      </c>
      <c r="AD24" s="84">
        <f t="shared" si="8"/>
        <v>4.490566037735849</v>
      </c>
    </row>
    <row r="25" spans="1:30" s="76" customFormat="1" ht="20.25">
      <c r="A25" s="69">
        <v>7121</v>
      </c>
      <c r="B25" s="70" t="s">
        <v>46</v>
      </c>
      <c r="C25" s="71" t="s">
        <v>47</v>
      </c>
      <c r="D25" s="72" t="s">
        <v>45</v>
      </c>
      <c r="E25" s="73" t="s">
        <v>44</v>
      </c>
      <c r="F25" s="74">
        <v>20</v>
      </c>
      <c r="G25" s="75">
        <v>65</v>
      </c>
      <c r="H25" s="83">
        <f t="shared" si="0"/>
        <v>0.6153846153846154</v>
      </c>
      <c r="I25" s="74">
        <v>18</v>
      </c>
      <c r="J25" s="75">
        <v>65</v>
      </c>
      <c r="K25" s="83">
        <f t="shared" si="1"/>
        <v>0.5538461538461539</v>
      </c>
      <c r="L25" s="74">
        <v>17</v>
      </c>
      <c r="M25" s="75">
        <v>65</v>
      </c>
      <c r="N25" s="83">
        <f t="shared" si="2"/>
        <v>0.5230769230769231</v>
      </c>
      <c r="O25" s="74">
        <v>17</v>
      </c>
      <c r="P25" s="75">
        <v>65</v>
      </c>
      <c r="Q25" s="83">
        <f t="shared" si="3"/>
        <v>0.5230769230769231</v>
      </c>
      <c r="R25" s="74">
        <v>25</v>
      </c>
      <c r="S25" s="75">
        <v>65</v>
      </c>
      <c r="T25" s="83">
        <f t="shared" si="4"/>
        <v>0.7692307692307694</v>
      </c>
      <c r="U25" s="74">
        <v>17</v>
      </c>
      <c r="V25" s="75">
        <v>65</v>
      </c>
      <c r="W25" s="83">
        <f t="shared" si="5"/>
        <v>0.5230769230769231</v>
      </c>
      <c r="X25" s="74">
        <v>23</v>
      </c>
      <c r="Y25" s="75">
        <v>65</v>
      </c>
      <c r="Z25" s="83">
        <f t="shared" si="6"/>
        <v>0.7076923076923077</v>
      </c>
      <c r="AA25" s="74">
        <v>9</v>
      </c>
      <c r="AB25" s="75">
        <v>65</v>
      </c>
      <c r="AC25" s="83">
        <f t="shared" si="7"/>
        <v>0.27692307692307694</v>
      </c>
      <c r="AD25" s="84">
        <f t="shared" si="8"/>
        <v>4.492307692307692</v>
      </c>
    </row>
    <row r="26" spans="1:30" s="76" customFormat="1" ht="20.25">
      <c r="A26" s="69">
        <v>7100</v>
      </c>
      <c r="B26" s="70" t="s">
        <v>153</v>
      </c>
      <c r="C26" s="71" t="s">
        <v>154</v>
      </c>
      <c r="D26" s="72" t="s">
        <v>68</v>
      </c>
      <c r="E26" s="73" t="s">
        <v>44</v>
      </c>
      <c r="F26" s="74">
        <v>2</v>
      </c>
      <c r="G26" s="75">
        <v>8</v>
      </c>
      <c r="H26" s="83">
        <f t="shared" si="0"/>
        <v>0.5</v>
      </c>
      <c r="I26" s="74">
        <v>2</v>
      </c>
      <c r="J26" s="75">
        <v>8</v>
      </c>
      <c r="K26" s="83">
        <f t="shared" si="1"/>
        <v>0.5</v>
      </c>
      <c r="L26" s="74">
        <v>2</v>
      </c>
      <c r="M26" s="75">
        <v>8</v>
      </c>
      <c r="N26" s="83">
        <f t="shared" si="2"/>
        <v>0.5</v>
      </c>
      <c r="O26" s="74">
        <v>0</v>
      </c>
      <c r="P26" s="75">
        <v>8</v>
      </c>
      <c r="Q26" s="83">
        <f t="shared" si="3"/>
        <v>0</v>
      </c>
      <c r="R26" s="74">
        <v>4</v>
      </c>
      <c r="S26" s="75">
        <v>8</v>
      </c>
      <c r="T26" s="83">
        <f t="shared" si="4"/>
        <v>1</v>
      </c>
      <c r="U26" s="74">
        <v>2</v>
      </c>
      <c r="V26" s="75">
        <v>8</v>
      </c>
      <c r="W26" s="83">
        <f t="shared" si="5"/>
        <v>0.5</v>
      </c>
      <c r="X26" s="74">
        <v>1</v>
      </c>
      <c r="Y26" s="75">
        <v>8</v>
      </c>
      <c r="Z26" s="83">
        <f t="shared" si="6"/>
        <v>0.25</v>
      </c>
      <c r="AA26" s="74">
        <v>5</v>
      </c>
      <c r="AB26" s="75">
        <v>8</v>
      </c>
      <c r="AC26" s="83">
        <f t="shared" si="7"/>
        <v>1.25</v>
      </c>
      <c r="AD26" s="84">
        <f t="shared" si="8"/>
        <v>4.5</v>
      </c>
    </row>
    <row r="27" spans="1:30" s="76" customFormat="1" ht="20.25">
      <c r="A27" s="69">
        <v>7067</v>
      </c>
      <c r="B27" s="70" t="s">
        <v>94</v>
      </c>
      <c r="C27" s="71" t="s">
        <v>95</v>
      </c>
      <c r="D27" s="72" t="s">
        <v>91</v>
      </c>
      <c r="E27" s="73" t="s">
        <v>44</v>
      </c>
      <c r="F27" s="74">
        <v>21</v>
      </c>
      <c r="G27" s="75">
        <v>73</v>
      </c>
      <c r="H27" s="83">
        <f t="shared" si="0"/>
        <v>0.5753424657534246</v>
      </c>
      <c r="I27" s="74">
        <v>28</v>
      </c>
      <c r="J27" s="75">
        <v>74</v>
      </c>
      <c r="K27" s="83">
        <f t="shared" si="1"/>
        <v>0.7567567567567568</v>
      </c>
      <c r="L27" s="74">
        <v>9</v>
      </c>
      <c r="M27" s="75">
        <v>80</v>
      </c>
      <c r="N27" s="83">
        <f t="shared" si="2"/>
        <v>0.225</v>
      </c>
      <c r="O27" s="74">
        <v>25</v>
      </c>
      <c r="P27" s="75">
        <v>80</v>
      </c>
      <c r="Q27" s="83">
        <f t="shared" si="3"/>
        <v>0.625</v>
      </c>
      <c r="R27" s="74">
        <v>20</v>
      </c>
      <c r="S27" s="75">
        <v>80</v>
      </c>
      <c r="T27" s="83">
        <f t="shared" si="4"/>
        <v>0.5</v>
      </c>
      <c r="U27" s="74">
        <v>25</v>
      </c>
      <c r="V27" s="75">
        <v>80</v>
      </c>
      <c r="W27" s="83">
        <f t="shared" si="5"/>
        <v>0.625</v>
      </c>
      <c r="X27" s="74">
        <v>33</v>
      </c>
      <c r="Y27" s="75">
        <v>80</v>
      </c>
      <c r="Z27" s="83">
        <f t="shared" si="6"/>
        <v>0.825</v>
      </c>
      <c r="AA27" s="74">
        <v>16</v>
      </c>
      <c r="AB27" s="75">
        <v>73</v>
      </c>
      <c r="AC27" s="83">
        <f t="shared" si="7"/>
        <v>0.4383561643835616</v>
      </c>
      <c r="AD27" s="84">
        <f t="shared" si="8"/>
        <v>4.570455386893743</v>
      </c>
    </row>
    <row r="28" spans="1:30" s="76" customFormat="1" ht="20.25">
      <c r="A28" s="69">
        <v>7104</v>
      </c>
      <c r="B28" s="70" t="s">
        <v>155</v>
      </c>
      <c r="C28" s="71" t="s">
        <v>156</v>
      </c>
      <c r="D28" s="72" t="s">
        <v>68</v>
      </c>
      <c r="E28" s="73" t="s">
        <v>44</v>
      </c>
      <c r="F28" s="74">
        <v>7</v>
      </c>
      <c r="G28" s="75">
        <v>16</v>
      </c>
      <c r="H28" s="83">
        <f t="shared" si="0"/>
        <v>0.875</v>
      </c>
      <c r="I28" s="74">
        <v>5</v>
      </c>
      <c r="J28" s="75">
        <v>16</v>
      </c>
      <c r="K28" s="83">
        <f t="shared" si="1"/>
        <v>0.625</v>
      </c>
      <c r="L28" s="74">
        <v>8</v>
      </c>
      <c r="M28" s="75">
        <v>17</v>
      </c>
      <c r="N28" s="83">
        <f t="shared" si="2"/>
        <v>0.9411764705882352</v>
      </c>
      <c r="O28" s="74">
        <v>0</v>
      </c>
      <c r="P28" s="75">
        <v>17</v>
      </c>
      <c r="Q28" s="83">
        <f t="shared" si="3"/>
        <v>0</v>
      </c>
      <c r="R28" s="74">
        <v>5</v>
      </c>
      <c r="S28" s="75">
        <v>17</v>
      </c>
      <c r="T28" s="83">
        <f t="shared" si="4"/>
        <v>0.5882352941176471</v>
      </c>
      <c r="U28" s="74">
        <v>2</v>
      </c>
      <c r="V28" s="75">
        <v>17</v>
      </c>
      <c r="W28" s="83">
        <f t="shared" si="5"/>
        <v>0.2352941176470588</v>
      </c>
      <c r="X28" s="74">
        <v>4</v>
      </c>
      <c r="Y28" s="75">
        <v>17</v>
      </c>
      <c r="Z28" s="83">
        <f t="shared" si="6"/>
        <v>0.4705882352941176</v>
      </c>
      <c r="AA28" s="74">
        <v>7</v>
      </c>
      <c r="AB28" s="75">
        <v>16</v>
      </c>
      <c r="AC28" s="83">
        <f t="shared" si="7"/>
        <v>0.875</v>
      </c>
      <c r="AD28" s="84">
        <f t="shared" si="8"/>
        <v>4.610294117647058</v>
      </c>
    </row>
    <row r="29" spans="1:30" s="76" customFormat="1" ht="20.25">
      <c r="A29" s="69">
        <v>7102</v>
      </c>
      <c r="B29" s="70" t="s">
        <v>147</v>
      </c>
      <c r="C29" s="71" t="s">
        <v>148</v>
      </c>
      <c r="D29" s="72" t="s">
        <v>68</v>
      </c>
      <c r="E29" s="73" t="s">
        <v>44</v>
      </c>
      <c r="F29" s="74">
        <v>11</v>
      </c>
      <c r="G29" s="75">
        <v>29</v>
      </c>
      <c r="H29" s="83">
        <f t="shared" si="0"/>
        <v>0.7586206896551724</v>
      </c>
      <c r="I29" s="74">
        <v>6</v>
      </c>
      <c r="J29" s="75">
        <v>29</v>
      </c>
      <c r="K29" s="83">
        <f t="shared" si="1"/>
        <v>0.41379310344827586</v>
      </c>
      <c r="L29" s="74">
        <v>3</v>
      </c>
      <c r="M29" s="75">
        <v>29</v>
      </c>
      <c r="N29" s="83">
        <f t="shared" si="2"/>
        <v>0.20689655172413793</v>
      </c>
      <c r="O29" s="74">
        <v>5</v>
      </c>
      <c r="P29" s="75">
        <v>29</v>
      </c>
      <c r="Q29" s="83">
        <f t="shared" si="3"/>
        <v>0.3448275862068966</v>
      </c>
      <c r="R29" s="74">
        <v>21</v>
      </c>
      <c r="S29" s="75">
        <v>29</v>
      </c>
      <c r="T29" s="83">
        <f t="shared" si="4"/>
        <v>1.4482758620689653</v>
      </c>
      <c r="U29" s="74">
        <v>9</v>
      </c>
      <c r="V29" s="75">
        <v>29</v>
      </c>
      <c r="W29" s="83">
        <f t="shared" si="5"/>
        <v>0.6206896551724138</v>
      </c>
      <c r="X29" s="74">
        <v>6</v>
      </c>
      <c r="Y29" s="75">
        <v>29</v>
      </c>
      <c r="Z29" s="83">
        <f t="shared" si="6"/>
        <v>0.41379310344827586</v>
      </c>
      <c r="AA29" s="74">
        <v>8</v>
      </c>
      <c r="AB29" s="75">
        <v>29</v>
      </c>
      <c r="AC29" s="83">
        <f t="shared" si="7"/>
        <v>0.5517241379310345</v>
      </c>
      <c r="AD29" s="84">
        <f t="shared" si="8"/>
        <v>4.758620689655173</v>
      </c>
    </row>
    <row r="30" spans="1:30" s="76" customFormat="1" ht="20.25">
      <c r="A30" s="69">
        <v>7139</v>
      </c>
      <c r="B30" s="70" t="s">
        <v>64</v>
      </c>
      <c r="C30" s="71" t="s">
        <v>65</v>
      </c>
      <c r="D30" s="72" t="s">
        <v>45</v>
      </c>
      <c r="E30" s="73" t="s">
        <v>44</v>
      </c>
      <c r="F30" s="74">
        <v>21</v>
      </c>
      <c r="G30" s="75">
        <v>75</v>
      </c>
      <c r="H30" s="83">
        <f t="shared" si="0"/>
        <v>0.56</v>
      </c>
      <c r="I30" s="74">
        <v>30</v>
      </c>
      <c r="J30" s="75">
        <v>75</v>
      </c>
      <c r="K30" s="83">
        <f t="shared" si="1"/>
        <v>0.8</v>
      </c>
      <c r="L30" s="74">
        <v>18</v>
      </c>
      <c r="M30" s="75">
        <v>75</v>
      </c>
      <c r="N30" s="83">
        <f t="shared" si="2"/>
        <v>0.48</v>
      </c>
      <c r="O30" s="74">
        <v>23</v>
      </c>
      <c r="P30" s="75">
        <v>75</v>
      </c>
      <c r="Q30" s="83">
        <f t="shared" si="3"/>
        <v>0.6133333333333333</v>
      </c>
      <c r="R30" s="74">
        <v>28</v>
      </c>
      <c r="S30" s="75">
        <v>75</v>
      </c>
      <c r="T30" s="83">
        <f t="shared" si="4"/>
        <v>0.7466666666666667</v>
      </c>
      <c r="U30" s="74">
        <v>20</v>
      </c>
      <c r="V30" s="75">
        <v>75</v>
      </c>
      <c r="W30" s="83">
        <f t="shared" si="5"/>
        <v>0.5333333333333333</v>
      </c>
      <c r="X30" s="74">
        <v>20</v>
      </c>
      <c r="Y30" s="75">
        <v>75</v>
      </c>
      <c r="Z30" s="83">
        <f t="shared" si="6"/>
        <v>0.5333333333333333</v>
      </c>
      <c r="AA30" s="74">
        <v>20</v>
      </c>
      <c r="AB30" s="75">
        <v>75</v>
      </c>
      <c r="AC30" s="83">
        <f t="shared" si="7"/>
        <v>0.5333333333333333</v>
      </c>
      <c r="AD30" s="84">
        <f t="shared" si="8"/>
        <v>4.800000000000001</v>
      </c>
    </row>
    <row r="31" spans="1:30" s="76" customFormat="1" ht="20.25">
      <c r="A31" s="69">
        <v>7117</v>
      </c>
      <c r="B31" s="70" t="s">
        <v>54</v>
      </c>
      <c r="C31" s="71" t="s">
        <v>55</v>
      </c>
      <c r="D31" s="72" t="s">
        <v>45</v>
      </c>
      <c r="E31" s="73" t="s">
        <v>44</v>
      </c>
      <c r="F31" s="74">
        <v>22</v>
      </c>
      <c r="G31" s="75">
        <v>59</v>
      </c>
      <c r="H31" s="83">
        <f t="shared" si="0"/>
        <v>0.7457627118644068</v>
      </c>
      <c r="I31" s="74">
        <v>27</v>
      </c>
      <c r="J31" s="75">
        <v>59</v>
      </c>
      <c r="K31" s="83">
        <f t="shared" si="1"/>
        <v>0.9152542372881356</v>
      </c>
      <c r="L31" s="74">
        <v>7</v>
      </c>
      <c r="M31" s="75">
        <v>57</v>
      </c>
      <c r="N31" s="83">
        <f t="shared" si="2"/>
        <v>0.24561403508771928</v>
      </c>
      <c r="O31" s="74">
        <v>13</v>
      </c>
      <c r="P31" s="75">
        <v>58</v>
      </c>
      <c r="Q31" s="83">
        <f t="shared" si="3"/>
        <v>0.4482758620689655</v>
      </c>
      <c r="R31" s="74">
        <v>21</v>
      </c>
      <c r="S31" s="75">
        <v>58</v>
      </c>
      <c r="T31" s="83">
        <f t="shared" si="4"/>
        <v>0.7241379310344827</v>
      </c>
      <c r="U31" s="74">
        <v>17</v>
      </c>
      <c r="V31" s="75">
        <v>58</v>
      </c>
      <c r="W31" s="83">
        <f t="shared" si="5"/>
        <v>0.5862068965517241</v>
      </c>
      <c r="X31" s="74">
        <v>19</v>
      </c>
      <c r="Y31" s="75">
        <v>58</v>
      </c>
      <c r="Z31" s="83">
        <f t="shared" si="6"/>
        <v>0.6551724137931035</v>
      </c>
      <c r="AA31" s="74">
        <v>17</v>
      </c>
      <c r="AB31" s="75">
        <v>59</v>
      </c>
      <c r="AC31" s="83">
        <f t="shared" si="7"/>
        <v>0.576271186440678</v>
      </c>
      <c r="AD31" s="84">
        <f t="shared" si="8"/>
        <v>4.896695274129216</v>
      </c>
    </row>
    <row r="32" spans="1:30" s="76" customFormat="1" ht="20.25">
      <c r="A32" s="69">
        <v>7116</v>
      </c>
      <c r="B32" s="70" t="s">
        <v>62</v>
      </c>
      <c r="C32" s="71" t="s">
        <v>63</v>
      </c>
      <c r="D32" s="72" t="s">
        <v>45</v>
      </c>
      <c r="E32" s="73" t="s">
        <v>44</v>
      </c>
      <c r="F32" s="74">
        <v>23</v>
      </c>
      <c r="G32" s="75">
        <v>88</v>
      </c>
      <c r="H32" s="83">
        <f t="shared" si="0"/>
        <v>0.5227272727272727</v>
      </c>
      <c r="I32" s="74">
        <v>33</v>
      </c>
      <c r="J32" s="75">
        <v>88</v>
      </c>
      <c r="K32" s="83">
        <f t="shared" si="1"/>
        <v>0.75</v>
      </c>
      <c r="L32" s="74">
        <v>21</v>
      </c>
      <c r="M32" s="75">
        <v>88</v>
      </c>
      <c r="N32" s="83">
        <f t="shared" si="2"/>
        <v>0.4772727272727273</v>
      </c>
      <c r="O32" s="74">
        <v>28</v>
      </c>
      <c r="P32" s="75">
        <v>88</v>
      </c>
      <c r="Q32" s="83">
        <f t="shared" si="3"/>
        <v>0.6363636363636364</v>
      </c>
      <c r="R32" s="74">
        <v>32</v>
      </c>
      <c r="S32" s="75">
        <v>88</v>
      </c>
      <c r="T32" s="83">
        <f t="shared" si="4"/>
        <v>0.7272727272727273</v>
      </c>
      <c r="U32" s="74">
        <v>31</v>
      </c>
      <c r="V32" s="75">
        <v>88</v>
      </c>
      <c r="W32" s="83">
        <f t="shared" si="5"/>
        <v>0.7045454545454546</v>
      </c>
      <c r="X32" s="74">
        <v>30</v>
      </c>
      <c r="Y32" s="75">
        <v>88</v>
      </c>
      <c r="Z32" s="83">
        <f t="shared" si="6"/>
        <v>0.6818181818181818</v>
      </c>
      <c r="AA32" s="74">
        <v>19</v>
      </c>
      <c r="AB32" s="75">
        <v>88</v>
      </c>
      <c r="AC32" s="83">
        <f t="shared" si="7"/>
        <v>0.4318181818181818</v>
      </c>
      <c r="AD32" s="84">
        <f t="shared" si="8"/>
        <v>4.931818181818182</v>
      </c>
    </row>
    <row r="33" spans="1:30" s="76" customFormat="1" ht="20.25">
      <c r="A33" s="69">
        <v>7110</v>
      </c>
      <c r="B33" s="70" t="s">
        <v>71</v>
      </c>
      <c r="C33" s="71" t="s">
        <v>72</v>
      </c>
      <c r="D33" s="72" t="s">
        <v>68</v>
      </c>
      <c r="E33" s="73" t="s">
        <v>44</v>
      </c>
      <c r="F33" s="74">
        <v>11</v>
      </c>
      <c r="G33" s="75">
        <v>33</v>
      </c>
      <c r="H33" s="83">
        <f t="shared" si="0"/>
        <v>0.6666666666666665</v>
      </c>
      <c r="I33" s="74">
        <v>12</v>
      </c>
      <c r="J33" s="75">
        <v>33</v>
      </c>
      <c r="K33" s="83">
        <f t="shared" si="1"/>
        <v>0.7272727272727273</v>
      </c>
      <c r="L33" s="74">
        <v>6</v>
      </c>
      <c r="M33" s="75">
        <v>33</v>
      </c>
      <c r="N33" s="83">
        <f t="shared" si="2"/>
        <v>0.36363636363636365</v>
      </c>
      <c r="O33" s="74">
        <v>10</v>
      </c>
      <c r="P33" s="75">
        <v>33</v>
      </c>
      <c r="Q33" s="83">
        <f t="shared" si="3"/>
        <v>0.6060606060606061</v>
      </c>
      <c r="R33" s="74">
        <v>9</v>
      </c>
      <c r="S33" s="75">
        <v>33</v>
      </c>
      <c r="T33" s="83">
        <f t="shared" si="4"/>
        <v>0.5454545454545454</v>
      </c>
      <c r="U33" s="74">
        <v>12</v>
      </c>
      <c r="V33" s="75">
        <v>33</v>
      </c>
      <c r="W33" s="83">
        <f t="shared" si="5"/>
        <v>0.7272727272727273</v>
      </c>
      <c r="X33" s="74">
        <v>12</v>
      </c>
      <c r="Y33" s="75">
        <v>33</v>
      </c>
      <c r="Z33" s="83">
        <f t="shared" si="6"/>
        <v>0.7272727272727273</v>
      </c>
      <c r="AA33" s="74">
        <v>10</v>
      </c>
      <c r="AB33" s="75">
        <v>33</v>
      </c>
      <c r="AC33" s="83">
        <f t="shared" si="7"/>
        <v>0.6060606060606061</v>
      </c>
      <c r="AD33" s="84">
        <f t="shared" si="8"/>
        <v>4.969696969696969</v>
      </c>
    </row>
    <row r="34" spans="1:30" s="76" customFormat="1" ht="20.25">
      <c r="A34" s="69">
        <v>7152</v>
      </c>
      <c r="B34" s="70" t="s">
        <v>100</v>
      </c>
      <c r="C34" s="71" t="s">
        <v>101</v>
      </c>
      <c r="D34" s="72" t="s">
        <v>102</v>
      </c>
      <c r="E34" s="73" t="s">
        <v>44</v>
      </c>
      <c r="F34" s="74">
        <v>38</v>
      </c>
      <c r="G34" s="75">
        <v>95</v>
      </c>
      <c r="H34" s="83">
        <f t="shared" si="0"/>
        <v>0.8</v>
      </c>
      <c r="I34" s="74">
        <v>24</v>
      </c>
      <c r="J34" s="75">
        <v>95</v>
      </c>
      <c r="K34" s="83">
        <f t="shared" si="1"/>
        <v>0.5052631578947369</v>
      </c>
      <c r="L34" s="74">
        <v>26</v>
      </c>
      <c r="M34" s="75">
        <v>94</v>
      </c>
      <c r="N34" s="83">
        <f t="shared" si="2"/>
        <v>0.5531914893617021</v>
      </c>
      <c r="O34" s="74">
        <v>27</v>
      </c>
      <c r="P34" s="75">
        <v>95</v>
      </c>
      <c r="Q34" s="83">
        <f t="shared" si="3"/>
        <v>0.5684210526315789</v>
      </c>
      <c r="R34" s="74">
        <v>40</v>
      </c>
      <c r="S34" s="75">
        <v>95</v>
      </c>
      <c r="T34" s="83">
        <f t="shared" si="4"/>
        <v>0.8421052631578947</v>
      </c>
      <c r="U34" s="74">
        <v>32</v>
      </c>
      <c r="V34" s="75">
        <v>95</v>
      </c>
      <c r="W34" s="83">
        <f t="shared" si="5"/>
        <v>0.6736842105263158</v>
      </c>
      <c r="X34" s="74">
        <v>35</v>
      </c>
      <c r="Y34" s="75">
        <v>95</v>
      </c>
      <c r="Z34" s="83">
        <f t="shared" si="6"/>
        <v>0.7368421052631579</v>
      </c>
      <c r="AA34" s="74">
        <v>20</v>
      </c>
      <c r="AB34" s="75">
        <v>95</v>
      </c>
      <c r="AC34" s="83">
        <f t="shared" si="7"/>
        <v>0.42105263157894735</v>
      </c>
      <c r="AD34" s="84">
        <f t="shared" si="8"/>
        <v>5.100559910414334</v>
      </c>
    </row>
    <row r="35" spans="1:30" s="76" customFormat="1" ht="20.25">
      <c r="A35" s="69">
        <v>7075</v>
      </c>
      <c r="B35" s="70" t="s">
        <v>87</v>
      </c>
      <c r="C35" s="71" t="s">
        <v>88</v>
      </c>
      <c r="D35" s="72" t="s">
        <v>86</v>
      </c>
      <c r="E35" s="73" t="s">
        <v>44</v>
      </c>
      <c r="F35" s="74">
        <v>2</v>
      </c>
      <c r="G35" s="75">
        <v>17</v>
      </c>
      <c r="H35" s="83">
        <f t="shared" si="0"/>
        <v>0.2352941176470588</v>
      </c>
      <c r="I35" s="74">
        <v>8</v>
      </c>
      <c r="J35" s="75">
        <v>17</v>
      </c>
      <c r="K35" s="83">
        <f t="shared" si="1"/>
        <v>0.9411764705882352</v>
      </c>
      <c r="L35" s="74">
        <v>14</v>
      </c>
      <c r="M35" s="75">
        <v>17</v>
      </c>
      <c r="N35" s="83">
        <f t="shared" si="2"/>
        <v>1.6470588235294117</v>
      </c>
      <c r="O35" s="74">
        <v>5</v>
      </c>
      <c r="P35" s="75">
        <v>17</v>
      </c>
      <c r="Q35" s="83">
        <f t="shared" si="3"/>
        <v>0.5882352941176471</v>
      </c>
      <c r="R35" s="74">
        <v>5</v>
      </c>
      <c r="S35" s="75">
        <v>17</v>
      </c>
      <c r="T35" s="83">
        <f t="shared" si="4"/>
        <v>0.5882352941176471</v>
      </c>
      <c r="U35" s="74">
        <v>5</v>
      </c>
      <c r="V35" s="75">
        <v>17</v>
      </c>
      <c r="W35" s="83">
        <f t="shared" si="5"/>
        <v>0.5882352941176471</v>
      </c>
      <c r="X35" s="74">
        <v>3</v>
      </c>
      <c r="Y35" s="75">
        <v>17</v>
      </c>
      <c r="Z35" s="83">
        <f t="shared" si="6"/>
        <v>0.35294117647058826</v>
      </c>
      <c r="AA35" s="74">
        <v>2</v>
      </c>
      <c r="AB35" s="75">
        <v>17</v>
      </c>
      <c r="AC35" s="83">
        <f t="shared" si="7"/>
        <v>0.2352941176470588</v>
      </c>
      <c r="AD35" s="84">
        <f t="shared" si="8"/>
        <v>5.176470588235294</v>
      </c>
    </row>
    <row r="36" spans="1:30" s="76" customFormat="1" ht="20.25">
      <c r="A36" s="69">
        <v>7111</v>
      </c>
      <c r="B36" s="70" t="s">
        <v>73</v>
      </c>
      <c r="C36" s="71" t="s">
        <v>74</v>
      </c>
      <c r="D36" s="72" t="s">
        <v>68</v>
      </c>
      <c r="E36" s="73" t="s">
        <v>44</v>
      </c>
      <c r="F36" s="74">
        <v>12</v>
      </c>
      <c r="G36" s="75">
        <v>30</v>
      </c>
      <c r="H36" s="83">
        <f t="shared" si="0"/>
        <v>0.8</v>
      </c>
      <c r="I36" s="74">
        <v>12</v>
      </c>
      <c r="J36" s="75">
        <v>30</v>
      </c>
      <c r="K36" s="83">
        <f t="shared" si="1"/>
        <v>0.8</v>
      </c>
      <c r="L36" s="74">
        <v>4</v>
      </c>
      <c r="M36" s="75">
        <v>30</v>
      </c>
      <c r="N36" s="83">
        <f t="shared" si="2"/>
        <v>0.26666666666666666</v>
      </c>
      <c r="O36" s="74">
        <v>5</v>
      </c>
      <c r="P36" s="75">
        <v>30</v>
      </c>
      <c r="Q36" s="83">
        <f t="shared" si="3"/>
        <v>0.33333333333333326</v>
      </c>
      <c r="R36" s="74">
        <v>15</v>
      </c>
      <c r="S36" s="75">
        <v>30</v>
      </c>
      <c r="T36" s="83">
        <f t="shared" si="4"/>
        <v>1</v>
      </c>
      <c r="U36" s="74">
        <v>9</v>
      </c>
      <c r="V36" s="75">
        <v>30</v>
      </c>
      <c r="W36" s="83">
        <f t="shared" si="5"/>
        <v>0.6</v>
      </c>
      <c r="X36" s="74">
        <v>13</v>
      </c>
      <c r="Y36" s="75">
        <v>30</v>
      </c>
      <c r="Z36" s="83">
        <f t="shared" si="6"/>
        <v>0.8666666666666667</v>
      </c>
      <c r="AA36" s="74">
        <v>8</v>
      </c>
      <c r="AB36" s="75">
        <v>30</v>
      </c>
      <c r="AC36" s="83">
        <f t="shared" si="7"/>
        <v>0.5333333333333333</v>
      </c>
      <c r="AD36" s="84">
        <f t="shared" si="8"/>
        <v>5.199999999999999</v>
      </c>
    </row>
    <row r="37" spans="1:30" s="76" customFormat="1" ht="20.25">
      <c r="A37" s="69">
        <v>7105</v>
      </c>
      <c r="B37" s="70" t="s">
        <v>157</v>
      </c>
      <c r="C37" s="71" t="s">
        <v>158</v>
      </c>
      <c r="D37" s="72" t="s">
        <v>68</v>
      </c>
      <c r="E37" s="73" t="s">
        <v>44</v>
      </c>
      <c r="F37" s="74">
        <v>2</v>
      </c>
      <c r="G37" s="75">
        <v>8</v>
      </c>
      <c r="H37" s="83">
        <f t="shared" si="0"/>
        <v>0.5</v>
      </c>
      <c r="I37" s="74">
        <v>3</v>
      </c>
      <c r="J37" s="75">
        <v>8</v>
      </c>
      <c r="K37" s="83">
        <f t="shared" si="1"/>
        <v>0.75</v>
      </c>
      <c r="L37" s="74">
        <v>4</v>
      </c>
      <c r="M37" s="75">
        <v>8</v>
      </c>
      <c r="N37" s="83">
        <f t="shared" si="2"/>
        <v>1</v>
      </c>
      <c r="O37" s="74">
        <v>1</v>
      </c>
      <c r="P37" s="75">
        <v>8</v>
      </c>
      <c r="Q37" s="83">
        <f t="shared" si="3"/>
        <v>0.25</v>
      </c>
      <c r="R37" s="74">
        <v>3</v>
      </c>
      <c r="S37" s="75">
        <v>8</v>
      </c>
      <c r="T37" s="83">
        <f t="shared" si="4"/>
        <v>0.75</v>
      </c>
      <c r="U37" s="74">
        <v>3</v>
      </c>
      <c r="V37" s="75">
        <v>8</v>
      </c>
      <c r="W37" s="83">
        <f t="shared" si="5"/>
        <v>0.75</v>
      </c>
      <c r="X37" s="74">
        <v>2</v>
      </c>
      <c r="Y37" s="75">
        <v>8</v>
      </c>
      <c r="Z37" s="83">
        <f t="shared" si="6"/>
        <v>0.5</v>
      </c>
      <c r="AA37" s="74">
        <v>3</v>
      </c>
      <c r="AB37" s="75">
        <v>8</v>
      </c>
      <c r="AC37" s="83">
        <f t="shared" si="7"/>
        <v>0.75</v>
      </c>
      <c r="AD37" s="84">
        <f t="shared" si="8"/>
        <v>5.25</v>
      </c>
    </row>
    <row r="38" spans="1:30" s="76" customFormat="1" ht="20.25">
      <c r="A38" s="69">
        <v>7119</v>
      </c>
      <c r="B38" s="70" t="s">
        <v>50</v>
      </c>
      <c r="C38" s="71" t="s">
        <v>51</v>
      </c>
      <c r="D38" s="72" t="s">
        <v>45</v>
      </c>
      <c r="E38" s="73" t="s">
        <v>44</v>
      </c>
      <c r="F38" s="74">
        <v>44</v>
      </c>
      <c r="G38" s="75">
        <v>108</v>
      </c>
      <c r="H38" s="83">
        <f t="shared" si="0"/>
        <v>0.8148148148148148</v>
      </c>
      <c r="I38" s="74">
        <v>36</v>
      </c>
      <c r="J38" s="75">
        <v>107</v>
      </c>
      <c r="K38" s="83">
        <f t="shared" si="1"/>
        <v>0.6728971962616822</v>
      </c>
      <c r="L38" s="74">
        <v>20</v>
      </c>
      <c r="M38" s="75">
        <v>109</v>
      </c>
      <c r="N38" s="83">
        <f t="shared" si="2"/>
        <v>0.3669724770642202</v>
      </c>
      <c r="O38" s="74">
        <v>33</v>
      </c>
      <c r="P38" s="75">
        <v>109</v>
      </c>
      <c r="Q38" s="83">
        <f t="shared" si="3"/>
        <v>0.6055045871559633</v>
      </c>
      <c r="R38" s="74">
        <v>36</v>
      </c>
      <c r="S38" s="75">
        <v>108</v>
      </c>
      <c r="T38" s="83">
        <f t="shared" si="4"/>
        <v>0.6666666666666665</v>
      </c>
      <c r="U38" s="74">
        <v>43</v>
      </c>
      <c r="V38" s="75">
        <v>108</v>
      </c>
      <c r="W38" s="83">
        <f t="shared" si="5"/>
        <v>0.7962962962962963</v>
      </c>
      <c r="X38" s="74">
        <v>41</v>
      </c>
      <c r="Y38" s="75">
        <v>108</v>
      </c>
      <c r="Z38" s="83">
        <f t="shared" si="6"/>
        <v>0.7592592592592592</v>
      </c>
      <c r="AA38" s="74">
        <v>35</v>
      </c>
      <c r="AB38" s="75">
        <v>108</v>
      </c>
      <c r="AC38" s="83">
        <f t="shared" si="7"/>
        <v>0.6481481481481481</v>
      </c>
      <c r="AD38" s="84">
        <f t="shared" si="8"/>
        <v>5.330559445667051</v>
      </c>
    </row>
    <row r="39" spans="1:30" s="76" customFormat="1" ht="20.25">
      <c r="A39" s="69">
        <v>7136</v>
      </c>
      <c r="B39" s="70" t="s">
        <v>145</v>
      </c>
      <c r="C39" s="71" t="s">
        <v>146</v>
      </c>
      <c r="D39" s="72" t="s">
        <v>45</v>
      </c>
      <c r="E39" s="73" t="s">
        <v>44</v>
      </c>
      <c r="F39" s="74">
        <v>28</v>
      </c>
      <c r="G39" s="75">
        <v>65</v>
      </c>
      <c r="H39" s="83">
        <f aca="true" t="shared" si="9" ref="H39:H70">(F39/G39*100)*2/100</f>
        <v>0.8615384615384616</v>
      </c>
      <c r="I39" s="74">
        <v>25</v>
      </c>
      <c r="J39" s="75">
        <v>65</v>
      </c>
      <c r="K39" s="83">
        <f aca="true" t="shared" si="10" ref="K39:K70">(I39/J39*100)*2/100</f>
        <v>0.7692307692307694</v>
      </c>
      <c r="L39" s="74">
        <v>8</v>
      </c>
      <c r="M39" s="75">
        <v>65</v>
      </c>
      <c r="N39" s="83">
        <f aca="true" t="shared" si="11" ref="N39:N70">(L39/M39*100)*2/100</f>
        <v>0.24615384615384617</v>
      </c>
      <c r="O39" s="74">
        <v>16</v>
      </c>
      <c r="P39" s="75">
        <v>65</v>
      </c>
      <c r="Q39" s="83">
        <f aca="true" t="shared" si="12" ref="Q39:Q70">(O39/P39*100)*2/100</f>
        <v>0.49230769230769234</v>
      </c>
      <c r="R39" s="74">
        <v>25</v>
      </c>
      <c r="S39" s="75">
        <v>65</v>
      </c>
      <c r="T39" s="83">
        <f aca="true" t="shared" si="13" ref="T39:T70">(R39/S39*100)*2/100</f>
        <v>0.7692307692307694</v>
      </c>
      <c r="U39" s="74">
        <v>29</v>
      </c>
      <c r="V39" s="75">
        <v>65</v>
      </c>
      <c r="W39" s="83">
        <f aca="true" t="shared" si="14" ref="W39:W70">(U39/V39*100)*2/100</f>
        <v>0.8923076923076924</v>
      </c>
      <c r="X39" s="74">
        <v>24</v>
      </c>
      <c r="Y39" s="75">
        <v>65</v>
      </c>
      <c r="Z39" s="83">
        <f aca="true" t="shared" si="15" ref="Z39:Z70">(X39/Y39*100)*2/100</f>
        <v>0.7384615384615385</v>
      </c>
      <c r="AA39" s="74">
        <v>21</v>
      </c>
      <c r="AB39" s="75">
        <v>65</v>
      </c>
      <c r="AC39" s="83">
        <f aca="true" t="shared" si="16" ref="AC39:AC70">(AA39/AB39*100)*2/100</f>
        <v>0.6461538461538461</v>
      </c>
      <c r="AD39" s="84">
        <f aca="true" t="shared" si="17" ref="AD39:AD70">SUM(AC39,Z39,W39,T39,Q39,N39,K39,H39)</f>
        <v>5.415384615384616</v>
      </c>
    </row>
    <row r="40" spans="1:30" s="76" customFormat="1" ht="20.25">
      <c r="A40" s="69">
        <v>7071</v>
      </c>
      <c r="B40" s="70" t="s">
        <v>197</v>
      </c>
      <c r="C40" s="71" t="s">
        <v>198</v>
      </c>
      <c r="D40" s="72" t="s">
        <v>91</v>
      </c>
      <c r="E40" s="73" t="s">
        <v>44</v>
      </c>
      <c r="F40" s="74">
        <v>7</v>
      </c>
      <c r="G40" s="75">
        <v>21</v>
      </c>
      <c r="H40" s="83">
        <f t="shared" si="9"/>
        <v>0.6666666666666665</v>
      </c>
      <c r="I40" s="74">
        <v>7</v>
      </c>
      <c r="J40" s="75">
        <v>21</v>
      </c>
      <c r="K40" s="83">
        <f t="shared" si="10"/>
        <v>0.6666666666666665</v>
      </c>
      <c r="L40" s="74">
        <v>5</v>
      </c>
      <c r="M40" s="75">
        <v>20</v>
      </c>
      <c r="N40" s="83">
        <f t="shared" si="11"/>
        <v>0.5</v>
      </c>
      <c r="O40" s="74">
        <v>4</v>
      </c>
      <c r="P40" s="75">
        <v>20</v>
      </c>
      <c r="Q40" s="83">
        <f t="shared" si="12"/>
        <v>0.4</v>
      </c>
      <c r="R40" s="74">
        <v>12</v>
      </c>
      <c r="S40" s="75">
        <v>20</v>
      </c>
      <c r="T40" s="83">
        <f t="shared" si="13"/>
        <v>1.2</v>
      </c>
      <c r="U40" s="74">
        <v>7</v>
      </c>
      <c r="V40" s="75">
        <v>20</v>
      </c>
      <c r="W40" s="83">
        <f t="shared" si="14"/>
        <v>0.7</v>
      </c>
      <c r="X40" s="74">
        <v>10</v>
      </c>
      <c r="Y40" s="75">
        <v>20</v>
      </c>
      <c r="Z40" s="83">
        <f t="shared" si="15"/>
        <v>1</v>
      </c>
      <c r="AA40" s="74">
        <v>3</v>
      </c>
      <c r="AB40" s="75">
        <v>21</v>
      </c>
      <c r="AC40" s="83">
        <f t="shared" si="16"/>
        <v>0.2857142857142857</v>
      </c>
      <c r="AD40" s="84">
        <f t="shared" si="17"/>
        <v>5.419047619047618</v>
      </c>
    </row>
    <row r="41" spans="1:30" s="76" customFormat="1" ht="20.25">
      <c r="A41" s="69">
        <v>7084</v>
      </c>
      <c r="B41" s="70" t="s">
        <v>190</v>
      </c>
      <c r="C41" s="71" t="s">
        <v>109</v>
      </c>
      <c r="D41" s="72" t="s">
        <v>86</v>
      </c>
      <c r="E41" s="73" t="s">
        <v>44</v>
      </c>
      <c r="F41" s="74">
        <v>7</v>
      </c>
      <c r="G41" s="75">
        <v>44</v>
      </c>
      <c r="H41" s="83">
        <f t="shared" si="9"/>
        <v>0.3181818181818182</v>
      </c>
      <c r="I41" s="74">
        <v>11</v>
      </c>
      <c r="J41" s="75">
        <v>44</v>
      </c>
      <c r="K41" s="83">
        <f t="shared" si="10"/>
        <v>0.5</v>
      </c>
      <c r="L41" s="74">
        <v>6</v>
      </c>
      <c r="M41" s="75">
        <v>44</v>
      </c>
      <c r="N41" s="83">
        <f t="shared" si="11"/>
        <v>0.2727272727272727</v>
      </c>
      <c r="O41" s="74">
        <v>33</v>
      </c>
      <c r="P41" s="75">
        <v>44</v>
      </c>
      <c r="Q41" s="83">
        <f t="shared" si="12"/>
        <v>1.5</v>
      </c>
      <c r="R41" s="74">
        <v>30</v>
      </c>
      <c r="S41" s="75">
        <v>44</v>
      </c>
      <c r="T41" s="83">
        <f t="shared" si="13"/>
        <v>1.3636363636363635</v>
      </c>
      <c r="U41" s="74">
        <v>6</v>
      </c>
      <c r="V41" s="75">
        <v>44</v>
      </c>
      <c r="W41" s="83">
        <f t="shared" si="14"/>
        <v>0.2727272727272727</v>
      </c>
      <c r="X41" s="74">
        <v>5</v>
      </c>
      <c r="Y41" s="75">
        <v>44</v>
      </c>
      <c r="Z41" s="83">
        <f t="shared" si="15"/>
        <v>0.22727272727272727</v>
      </c>
      <c r="AA41" s="74">
        <v>22</v>
      </c>
      <c r="AB41" s="75">
        <v>44</v>
      </c>
      <c r="AC41" s="83">
        <f t="shared" si="16"/>
        <v>1</v>
      </c>
      <c r="AD41" s="84">
        <f t="shared" si="17"/>
        <v>5.454545454545454</v>
      </c>
    </row>
    <row r="42" spans="1:30" s="76" customFormat="1" ht="20.25">
      <c r="A42" s="69">
        <v>7078</v>
      </c>
      <c r="B42" s="70" t="s">
        <v>182</v>
      </c>
      <c r="C42" s="71" t="s">
        <v>183</v>
      </c>
      <c r="D42" s="72" t="s">
        <v>86</v>
      </c>
      <c r="E42" s="73" t="s">
        <v>44</v>
      </c>
      <c r="F42" s="74">
        <v>11</v>
      </c>
      <c r="G42" s="75">
        <v>22</v>
      </c>
      <c r="H42" s="83">
        <f t="shared" si="9"/>
        <v>1</v>
      </c>
      <c r="I42" s="74">
        <v>7</v>
      </c>
      <c r="J42" s="75">
        <v>22</v>
      </c>
      <c r="K42" s="83">
        <f t="shared" si="10"/>
        <v>0.6363636363636364</v>
      </c>
      <c r="L42" s="74">
        <v>3</v>
      </c>
      <c r="M42" s="75">
        <v>22</v>
      </c>
      <c r="N42" s="83">
        <f t="shared" si="11"/>
        <v>0.2727272727272727</v>
      </c>
      <c r="O42" s="74">
        <v>8</v>
      </c>
      <c r="P42" s="75">
        <v>22</v>
      </c>
      <c r="Q42" s="83">
        <f t="shared" si="12"/>
        <v>0.7272727272727273</v>
      </c>
      <c r="R42" s="74">
        <v>11</v>
      </c>
      <c r="S42" s="75">
        <v>22</v>
      </c>
      <c r="T42" s="83">
        <f t="shared" si="13"/>
        <v>1</v>
      </c>
      <c r="U42" s="74">
        <v>7</v>
      </c>
      <c r="V42" s="75">
        <v>22</v>
      </c>
      <c r="W42" s="83">
        <f t="shared" si="14"/>
        <v>0.6363636363636364</v>
      </c>
      <c r="X42" s="74">
        <v>5</v>
      </c>
      <c r="Y42" s="75">
        <v>22</v>
      </c>
      <c r="Z42" s="83">
        <f t="shared" si="15"/>
        <v>0.45454545454545453</v>
      </c>
      <c r="AA42" s="74">
        <v>8</v>
      </c>
      <c r="AB42" s="75">
        <v>22</v>
      </c>
      <c r="AC42" s="83">
        <f t="shared" si="16"/>
        <v>0.7272727272727273</v>
      </c>
      <c r="AD42" s="84">
        <f t="shared" si="17"/>
        <v>5.454545454545455</v>
      </c>
    </row>
    <row r="43" spans="1:30" s="76" customFormat="1" ht="20.25">
      <c r="A43" s="69">
        <v>7142</v>
      </c>
      <c r="B43" s="70" t="s">
        <v>217</v>
      </c>
      <c r="C43" s="71" t="s">
        <v>111</v>
      </c>
      <c r="D43" s="72" t="s">
        <v>105</v>
      </c>
      <c r="E43" s="73" t="s">
        <v>44</v>
      </c>
      <c r="F43" s="74">
        <v>1</v>
      </c>
      <c r="G43" s="75">
        <v>6</v>
      </c>
      <c r="H43" s="83">
        <f t="shared" si="9"/>
        <v>0.33333333333333326</v>
      </c>
      <c r="I43" s="74">
        <v>3</v>
      </c>
      <c r="J43" s="75">
        <v>6</v>
      </c>
      <c r="K43" s="83">
        <f t="shared" si="10"/>
        <v>1</v>
      </c>
      <c r="L43" s="74">
        <v>1</v>
      </c>
      <c r="M43" s="75">
        <v>6</v>
      </c>
      <c r="N43" s="83">
        <f t="shared" si="11"/>
        <v>0.33333333333333326</v>
      </c>
      <c r="O43" s="74">
        <v>2</v>
      </c>
      <c r="P43" s="75">
        <v>6</v>
      </c>
      <c r="Q43" s="83">
        <f t="shared" si="12"/>
        <v>0.6666666666666665</v>
      </c>
      <c r="R43" s="74">
        <v>3</v>
      </c>
      <c r="S43" s="75">
        <v>6</v>
      </c>
      <c r="T43" s="83">
        <f t="shared" si="13"/>
        <v>1</v>
      </c>
      <c r="U43" s="74">
        <v>1</v>
      </c>
      <c r="V43" s="75">
        <v>6</v>
      </c>
      <c r="W43" s="83">
        <f t="shared" si="14"/>
        <v>0.33333333333333326</v>
      </c>
      <c r="X43" s="74">
        <v>4</v>
      </c>
      <c r="Y43" s="75">
        <v>6</v>
      </c>
      <c r="Z43" s="83">
        <f t="shared" si="15"/>
        <v>1.333333333333333</v>
      </c>
      <c r="AA43" s="74">
        <v>2</v>
      </c>
      <c r="AB43" s="75">
        <v>6</v>
      </c>
      <c r="AC43" s="83">
        <f t="shared" si="16"/>
        <v>0.6666666666666665</v>
      </c>
      <c r="AD43" s="84">
        <f t="shared" si="17"/>
        <v>5.666666666666666</v>
      </c>
    </row>
    <row r="44" spans="1:30" s="76" customFormat="1" ht="20.25">
      <c r="A44" s="69">
        <v>7132</v>
      </c>
      <c r="B44" s="70" t="s">
        <v>139</v>
      </c>
      <c r="C44" s="71" t="s">
        <v>110</v>
      </c>
      <c r="D44" s="72" t="s">
        <v>45</v>
      </c>
      <c r="E44" s="73" t="s">
        <v>44</v>
      </c>
      <c r="F44" s="74">
        <v>4</v>
      </c>
      <c r="G44" s="75">
        <v>20</v>
      </c>
      <c r="H44" s="83">
        <f t="shared" si="9"/>
        <v>0.4</v>
      </c>
      <c r="I44" s="74">
        <v>2</v>
      </c>
      <c r="J44" s="75">
        <v>20</v>
      </c>
      <c r="K44" s="83">
        <f t="shared" si="10"/>
        <v>0.2</v>
      </c>
      <c r="L44" s="74">
        <v>5</v>
      </c>
      <c r="M44" s="75">
        <v>20</v>
      </c>
      <c r="N44" s="83">
        <f t="shared" si="11"/>
        <v>0.5</v>
      </c>
      <c r="O44" s="74">
        <v>17</v>
      </c>
      <c r="P44" s="75">
        <v>20</v>
      </c>
      <c r="Q44" s="83">
        <f t="shared" si="12"/>
        <v>1.7</v>
      </c>
      <c r="R44" s="74">
        <v>5</v>
      </c>
      <c r="S44" s="75">
        <v>20</v>
      </c>
      <c r="T44" s="83">
        <f t="shared" si="13"/>
        <v>0.5</v>
      </c>
      <c r="U44" s="74">
        <v>15</v>
      </c>
      <c r="V44" s="75">
        <v>20</v>
      </c>
      <c r="W44" s="83">
        <f t="shared" si="14"/>
        <v>1.5</v>
      </c>
      <c r="X44" s="74">
        <v>5</v>
      </c>
      <c r="Y44" s="75">
        <v>20</v>
      </c>
      <c r="Z44" s="83">
        <f t="shared" si="15"/>
        <v>0.5</v>
      </c>
      <c r="AA44" s="74">
        <v>4</v>
      </c>
      <c r="AB44" s="75">
        <v>20</v>
      </c>
      <c r="AC44" s="83">
        <f t="shared" si="16"/>
        <v>0.4</v>
      </c>
      <c r="AD44" s="84">
        <f t="shared" si="17"/>
        <v>5.7</v>
      </c>
    </row>
    <row r="45" spans="1:30" s="76" customFormat="1" ht="20.25">
      <c r="A45" s="69">
        <v>7108</v>
      </c>
      <c r="B45" s="70" t="s">
        <v>149</v>
      </c>
      <c r="C45" s="71" t="s">
        <v>150</v>
      </c>
      <c r="D45" s="72" t="s">
        <v>68</v>
      </c>
      <c r="E45" s="73" t="s">
        <v>44</v>
      </c>
      <c r="F45" s="74">
        <v>15</v>
      </c>
      <c r="G45" s="75">
        <v>49</v>
      </c>
      <c r="H45" s="83">
        <f t="shared" si="9"/>
        <v>0.6122448979591837</v>
      </c>
      <c r="I45" s="74">
        <v>14</v>
      </c>
      <c r="J45" s="75">
        <v>49</v>
      </c>
      <c r="K45" s="83">
        <f t="shared" si="10"/>
        <v>0.5714285714285714</v>
      </c>
      <c r="L45" s="74">
        <v>10</v>
      </c>
      <c r="M45" s="75">
        <v>49</v>
      </c>
      <c r="N45" s="83">
        <f t="shared" si="11"/>
        <v>0.40816326530612246</v>
      </c>
      <c r="O45" s="74">
        <v>13</v>
      </c>
      <c r="P45" s="75">
        <v>49</v>
      </c>
      <c r="Q45" s="83">
        <f t="shared" si="12"/>
        <v>0.5306122448979592</v>
      </c>
      <c r="R45" s="74">
        <v>28</v>
      </c>
      <c r="S45" s="75">
        <v>49</v>
      </c>
      <c r="T45" s="83">
        <f t="shared" si="13"/>
        <v>1.1428571428571428</v>
      </c>
      <c r="U45" s="74">
        <v>23</v>
      </c>
      <c r="V45" s="75">
        <v>49</v>
      </c>
      <c r="W45" s="83">
        <f t="shared" si="14"/>
        <v>0.9387755102040817</v>
      </c>
      <c r="X45" s="74">
        <v>18</v>
      </c>
      <c r="Y45" s="75">
        <v>49</v>
      </c>
      <c r="Z45" s="83">
        <f t="shared" si="15"/>
        <v>0.7346938775510204</v>
      </c>
      <c r="AA45" s="74">
        <v>20</v>
      </c>
      <c r="AB45" s="75">
        <v>49</v>
      </c>
      <c r="AC45" s="83">
        <f t="shared" si="16"/>
        <v>0.8163265306122449</v>
      </c>
      <c r="AD45" s="84">
        <f t="shared" si="17"/>
        <v>5.755102040816326</v>
      </c>
    </row>
    <row r="46" spans="1:30" s="76" customFormat="1" ht="20.25">
      <c r="A46" s="69">
        <v>7101</v>
      </c>
      <c r="B46" s="70" t="s">
        <v>66</v>
      </c>
      <c r="C46" s="71" t="s">
        <v>67</v>
      </c>
      <c r="D46" s="72" t="s">
        <v>68</v>
      </c>
      <c r="E46" s="73" t="s">
        <v>44</v>
      </c>
      <c r="F46" s="74">
        <v>79</v>
      </c>
      <c r="G46" s="75">
        <v>186</v>
      </c>
      <c r="H46" s="83">
        <f t="shared" si="9"/>
        <v>0.8494623655913979</v>
      </c>
      <c r="I46" s="74">
        <v>69</v>
      </c>
      <c r="J46" s="75">
        <v>184</v>
      </c>
      <c r="K46" s="83">
        <f t="shared" si="10"/>
        <v>0.75</v>
      </c>
      <c r="L46" s="74">
        <v>47</v>
      </c>
      <c r="M46" s="75">
        <v>180</v>
      </c>
      <c r="N46" s="83">
        <f t="shared" si="11"/>
        <v>0.5222222222222223</v>
      </c>
      <c r="O46" s="74">
        <v>59</v>
      </c>
      <c r="P46" s="75">
        <v>186</v>
      </c>
      <c r="Q46" s="83">
        <f t="shared" si="12"/>
        <v>0.6344086021505376</v>
      </c>
      <c r="R46" s="74">
        <v>67</v>
      </c>
      <c r="S46" s="75">
        <v>177</v>
      </c>
      <c r="T46" s="83">
        <f t="shared" si="13"/>
        <v>0.7570621468926554</v>
      </c>
      <c r="U46" s="74">
        <v>75</v>
      </c>
      <c r="V46" s="75">
        <v>177</v>
      </c>
      <c r="W46" s="83">
        <f t="shared" si="14"/>
        <v>0.847457627118644</v>
      </c>
      <c r="X46" s="74">
        <v>87</v>
      </c>
      <c r="Y46" s="75">
        <v>177</v>
      </c>
      <c r="Z46" s="83">
        <f t="shared" si="15"/>
        <v>0.9830508474576272</v>
      </c>
      <c r="AA46" s="74">
        <v>45</v>
      </c>
      <c r="AB46" s="75">
        <v>181</v>
      </c>
      <c r="AC46" s="83">
        <f t="shared" si="16"/>
        <v>0.4972375690607735</v>
      </c>
      <c r="AD46" s="84">
        <f t="shared" si="17"/>
        <v>5.840901380493857</v>
      </c>
    </row>
    <row r="47" spans="1:30" s="76" customFormat="1" ht="20.25">
      <c r="A47" s="69">
        <v>7112</v>
      </c>
      <c r="B47" s="70" t="s">
        <v>69</v>
      </c>
      <c r="C47" s="71" t="s">
        <v>70</v>
      </c>
      <c r="D47" s="72" t="s">
        <v>68</v>
      </c>
      <c r="E47" s="73" t="s">
        <v>44</v>
      </c>
      <c r="F47" s="74">
        <v>25</v>
      </c>
      <c r="G47" s="75">
        <v>68</v>
      </c>
      <c r="H47" s="83">
        <f t="shared" si="9"/>
        <v>0.7352941176470589</v>
      </c>
      <c r="I47" s="74">
        <v>54</v>
      </c>
      <c r="J47" s="75">
        <v>68</v>
      </c>
      <c r="K47" s="83">
        <f t="shared" si="10"/>
        <v>1.588235294117647</v>
      </c>
      <c r="L47" s="74">
        <v>19</v>
      </c>
      <c r="M47" s="75">
        <v>68</v>
      </c>
      <c r="N47" s="83">
        <f t="shared" si="11"/>
        <v>0.5588235294117647</v>
      </c>
      <c r="O47" s="74">
        <v>20</v>
      </c>
      <c r="P47" s="75">
        <v>68</v>
      </c>
      <c r="Q47" s="83">
        <f t="shared" si="12"/>
        <v>0.5882352941176471</v>
      </c>
      <c r="R47" s="74">
        <v>23</v>
      </c>
      <c r="S47" s="75">
        <v>66</v>
      </c>
      <c r="T47" s="83">
        <f t="shared" si="13"/>
        <v>0.696969696969697</v>
      </c>
      <c r="U47" s="74">
        <v>18</v>
      </c>
      <c r="V47" s="75">
        <v>66</v>
      </c>
      <c r="W47" s="83">
        <f t="shared" si="14"/>
        <v>0.5454545454545454</v>
      </c>
      <c r="X47" s="74">
        <v>18</v>
      </c>
      <c r="Y47" s="75">
        <v>66</v>
      </c>
      <c r="Z47" s="83">
        <f t="shared" si="15"/>
        <v>0.5454545454545454</v>
      </c>
      <c r="AA47" s="74">
        <v>20</v>
      </c>
      <c r="AB47" s="75">
        <v>68</v>
      </c>
      <c r="AC47" s="83">
        <f t="shared" si="16"/>
        <v>0.5882352941176471</v>
      </c>
      <c r="AD47" s="84">
        <f t="shared" si="17"/>
        <v>5.846702317290553</v>
      </c>
    </row>
    <row r="48" spans="1:30" s="76" customFormat="1" ht="20.25">
      <c r="A48" s="69">
        <v>7135</v>
      </c>
      <c r="B48" s="70" t="s">
        <v>48</v>
      </c>
      <c r="C48" s="71" t="s">
        <v>49</v>
      </c>
      <c r="D48" s="72" t="s">
        <v>45</v>
      </c>
      <c r="E48" s="73" t="s">
        <v>44</v>
      </c>
      <c r="F48" s="74">
        <v>61</v>
      </c>
      <c r="G48" s="75">
        <v>152</v>
      </c>
      <c r="H48" s="83">
        <f t="shared" si="9"/>
        <v>0.8026315789473685</v>
      </c>
      <c r="I48" s="74">
        <v>71</v>
      </c>
      <c r="J48" s="75">
        <v>152</v>
      </c>
      <c r="K48" s="83">
        <f t="shared" si="10"/>
        <v>0.9342105263157895</v>
      </c>
      <c r="L48" s="74">
        <v>27</v>
      </c>
      <c r="M48" s="75">
        <v>152</v>
      </c>
      <c r="N48" s="83">
        <f t="shared" si="11"/>
        <v>0.35526315789473684</v>
      </c>
      <c r="O48" s="74">
        <v>62</v>
      </c>
      <c r="P48" s="75">
        <v>152</v>
      </c>
      <c r="Q48" s="83">
        <f t="shared" si="12"/>
        <v>0.8157894736842105</v>
      </c>
      <c r="R48" s="74">
        <v>68</v>
      </c>
      <c r="S48" s="75">
        <v>152</v>
      </c>
      <c r="T48" s="83">
        <f t="shared" si="13"/>
        <v>0.8947368421052632</v>
      </c>
      <c r="U48" s="74">
        <v>62</v>
      </c>
      <c r="V48" s="75">
        <v>152</v>
      </c>
      <c r="W48" s="83">
        <f t="shared" si="14"/>
        <v>0.8157894736842105</v>
      </c>
      <c r="X48" s="74">
        <v>55</v>
      </c>
      <c r="Y48" s="75">
        <v>152</v>
      </c>
      <c r="Z48" s="83">
        <f t="shared" si="15"/>
        <v>0.7236842105263157</v>
      </c>
      <c r="AA48" s="74">
        <v>50</v>
      </c>
      <c r="AB48" s="75">
        <v>152</v>
      </c>
      <c r="AC48" s="83">
        <f t="shared" si="16"/>
        <v>0.6578947368421053</v>
      </c>
      <c r="AD48" s="84">
        <f t="shared" si="17"/>
        <v>6</v>
      </c>
    </row>
    <row r="49" spans="1:30" s="76" customFormat="1" ht="20.25">
      <c r="A49" s="69">
        <v>7141</v>
      </c>
      <c r="B49" s="70" t="s">
        <v>218</v>
      </c>
      <c r="C49" s="71" t="s">
        <v>115</v>
      </c>
      <c r="D49" s="72" t="s">
        <v>105</v>
      </c>
      <c r="E49" s="73" t="s">
        <v>44</v>
      </c>
      <c r="F49" s="74">
        <v>5</v>
      </c>
      <c r="G49" s="75">
        <v>13</v>
      </c>
      <c r="H49" s="83">
        <f t="shared" si="9"/>
        <v>0.7692307692307694</v>
      </c>
      <c r="I49" s="74">
        <v>2</v>
      </c>
      <c r="J49" s="75">
        <v>13</v>
      </c>
      <c r="K49" s="83">
        <f t="shared" si="10"/>
        <v>0.3076923076923077</v>
      </c>
      <c r="L49" s="74">
        <v>2</v>
      </c>
      <c r="M49" s="75">
        <v>13</v>
      </c>
      <c r="N49" s="83">
        <f t="shared" si="11"/>
        <v>0.3076923076923077</v>
      </c>
      <c r="O49" s="74">
        <v>5</v>
      </c>
      <c r="P49" s="75">
        <v>13</v>
      </c>
      <c r="Q49" s="83">
        <f t="shared" si="12"/>
        <v>0.7692307692307694</v>
      </c>
      <c r="R49" s="74">
        <v>10</v>
      </c>
      <c r="S49" s="75">
        <v>13</v>
      </c>
      <c r="T49" s="83">
        <f t="shared" si="13"/>
        <v>1.5384615384615388</v>
      </c>
      <c r="U49" s="74">
        <v>7</v>
      </c>
      <c r="V49" s="75">
        <v>13</v>
      </c>
      <c r="W49" s="83">
        <f t="shared" si="14"/>
        <v>1.0769230769230769</v>
      </c>
      <c r="X49" s="74">
        <v>5</v>
      </c>
      <c r="Y49" s="75">
        <v>13</v>
      </c>
      <c r="Z49" s="83">
        <f t="shared" si="15"/>
        <v>0.7692307692307694</v>
      </c>
      <c r="AA49" s="74">
        <v>3</v>
      </c>
      <c r="AB49" s="75">
        <v>13</v>
      </c>
      <c r="AC49" s="83">
        <f t="shared" si="16"/>
        <v>0.4615384615384615</v>
      </c>
      <c r="AD49" s="84">
        <f t="shared" si="17"/>
        <v>6</v>
      </c>
    </row>
    <row r="50" spans="1:30" s="76" customFormat="1" ht="20.25">
      <c r="A50" s="69">
        <v>7113</v>
      </c>
      <c r="B50" s="70" t="s">
        <v>52</v>
      </c>
      <c r="C50" s="71" t="s">
        <v>53</v>
      </c>
      <c r="D50" s="72" t="s">
        <v>45</v>
      </c>
      <c r="E50" s="73" t="s">
        <v>44</v>
      </c>
      <c r="F50" s="74">
        <v>30</v>
      </c>
      <c r="G50" s="75">
        <v>66</v>
      </c>
      <c r="H50" s="83">
        <f t="shared" si="9"/>
        <v>0.9090909090909091</v>
      </c>
      <c r="I50" s="74">
        <v>19</v>
      </c>
      <c r="J50" s="75">
        <v>66</v>
      </c>
      <c r="K50" s="83">
        <f t="shared" si="10"/>
        <v>0.5757575757575758</v>
      </c>
      <c r="L50" s="74">
        <v>23</v>
      </c>
      <c r="M50" s="75">
        <v>66</v>
      </c>
      <c r="N50" s="83">
        <f t="shared" si="11"/>
        <v>0.696969696969697</v>
      </c>
      <c r="O50" s="74">
        <v>23</v>
      </c>
      <c r="P50" s="75">
        <v>66</v>
      </c>
      <c r="Q50" s="83">
        <f t="shared" si="12"/>
        <v>0.696969696969697</v>
      </c>
      <c r="R50" s="74">
        <v>34</v>
      </c>
      <c r="S50" s="75">
        <v>66</v>
      </c>
      <c r="T50" s="83">
        <f t="shared" si="13"/>
        <v>1.0303030303030303</v>
      </c>
      <c r="U50" s="74">
        <v>29</v>
      </c>
      <c r="V50" s="75">
        <v>66</v>
      </c>
      <c r="W50" s="83">
        <f t="shared" si="14"/>
        <v>0.8787878787878788</v>
      </c>
      <c r="X50" s="74">
        <v>31</v>
      </c>
      <c r="Y50" s="75">
        <v>66</v>
      </c>
      <c r="Z50" s="83">
        <f t="shared" si="15"/>
        <v>0.9393939393939393</v>
      </c>
      <c r="AA50" s="74">
        <v>12</v>
      </c>
      <c r="AB50" s="75">
        <v>66</v>
      </c>
      <c r="AC50" s="83">
        <f t="shared" si="16"/>
        <v>0.36363636363636365</v>
      </c>
      <c r="AD50" s="84">
        <f t="shared" si="17"/>
        <v>6.090909090909092</v>
      </c>
    </row>
    <row r="51" spans="1:30" s="76" customFormat="1" ht="20.25">
      <c r="A51" s="69">
        <v>7082</v>
      </c>
      <c r="B51" s="70" t="s">
        <v>186</v>
      </c>
      <c r="C51" s="71" t="s">
        <v>187</v>
      </c>
      <c r="D51" s="72" t="s">
        <v>86</v>
      </c>
      <c r="E51" s="73" t="s">
        <v>44</v>
      </c>
      <c r="F51" s="74">
        <v>8</v>
      </c>
      <c r="G51" s="75">
        <v>21</v>
      </c>
      <c r="H51" s="83">
        <f t="shared" si="9"/>
        <v>0.7619047619047619</v>
      </c>
      <c r="I51" s="74">
        <v>10</v>
      </c>
      <c r="J51" s="75">
        <v>21</v>
      </c>
      <c r="K51" s="83">
        <f t="shared" si="10"/>
        <v>0.9523809523809522</v>
      </c>
      <c r="L51" s="74">
        <v>5</v>
      </c>
      <c r="M51" s="75">
        <v>21</v>
      </c>
      <c r="N51" s="83">
        <f t="shared" si="11"/>
        <v>0.4761904761904761</v>
      </c>
      <c r="O51" s="74">
        <v>8</v>
      </c>
      <c r="P51" s="75">
        <v>21</v>
      </c>
      <c r="Q51" s="83">
        <f t="shared" si="12"/>
        <v>0.7619047619047619</v>
      </c>
      <c r="R51" s="74">
        <v>10</v>
      </c>
      <c r="S51" s="75">
        <v>21</v>
      </c>
      <c r="T51" s="83">
        <f t="shared" si="13"/>
        <v>0.9523809523809522</v>
      </c>
      <c r="U51" s="74">
        <v>7</v>
      </c>
      <c r="V51" s="75">
        <v>21</v>
      </c>
      <c r="W51" s="83">
        <f t="shared" si="14"/>
        <v>0.6666666666666665</v>
      </c>
      <c r="X51" s="74">
        <v>8</v>
      </c>
      <c r="Y51" s="75">
        <v>21</v>
      </c>
      <c r="Z51" s="83">
        <f t="shared" si="15"/>
        <v>0.7619047619047619</v>
      </c>
      <c r="AA51" s="74">
        <v>8</v>
      </c>
      <c r="AB51" s="75">
        <v>21</v>
      </c>
      <c r="AC51" s="83">
        <f t="shared" si="16"/>
        <v>0.7619047619047619</v>
      </c>
      <c r="AD51" s="84">
        <f t="shared" si="17"/>
        <v>6.095238095238095</v>
      </c>
    </row>
    <row r="52" spans="1:30" s="76" customFormat="1" ht="20.25">
      <c r="A52" s="69">
        <v>7123</v>
      </c>
      <c r="B52" s="70" t="s">
        <v>123</v>
      </c>
      <c r="C52" s="71" t="s">
        <v>124</v>
      </c>
      <c r="D52" s="72" t="s">
        <v>45</v>
      </c>
      <c r="E52" s="73" t="s">
        <v>44</v>
      </c>
      <c r="F52" s="74">
        <v>6</v>
      </c>
      <c r="G52" s="75">
        <v>22</v>
      </c>
      <c r="H52" s="83">
        <f t="shared" si="9"/>
        <v>0.5454545454545454</v>
      </c>
      <c r="I52" s="74">
        <v>14</v>
      </c>
      <c r="J52" s="75">
        <v>22</v>
      </c>
      <c r="K52" s="83">
        <f t="shared" si="10"/>
        <v>1.2727272727272727</v>
      </c>
      <c r="L52" s="74">
        <v>14</v>
      </c>
      <c r="M52" s="75">
        <v>22</v>
      </c>
      <c r="N52" s="83">
        <f t="shared" si="11"/>
        <v>1.2727272727272727</v>
      </c>
      <c r="O52" s="74">
        <v>7</v>
      </c>
      <c r="P52" s="75">
        <v>22</v>
      </c>
      <c r="Q52" s="83">
        <f t="shared" si="12"/>
        <v>0.6363636363636364</v>
      </c>
      <c r="R52" s="74">
        <v>9</v>
      </c>
      <c r="S52" s="75">
        <v>22</v>
      </c>
      <c r="T52" s="83">
        <f t="shared" si="13"/>
        <v>0.8181818181818182</v>
      </c>
      <c r="U52" s="74">
        <v>6</v>
      </c>
      <c r="V52" s="75">
        <v>22</v>
      </c>
      <c r="W52" s="83">
        <f t="shared" si="14"/>
        <v>0.5454545454545454</v>
      </c>
      <c r="X52" s="74">
        <v>5</v>
      </c>
      <c r="Y52" s="75">
        <v>22</v>
      </c>
      <c r="Z52" s="83">
        <f t="shared" si="15"/>
        <v>0.45454545454545453</v>
      </c>
      <c r="AA52" s="74">
        <v>7</v>
      </c>
      <c r="AB52" s="75">
        <v>22</v>
      </c>
      <c r="AC52" s="83">
        <f t="shared" si="16"/>
        <v>0.6363636363636364</v>
      </c>
      <c r="AD52" s="84">
        <f t="shared" si="17"/>
        <v>6.181818181818182</v>
      </c>
    </row>
    <row r="53" spans="1:30" s="76" customFormat="1" ht="20.25">
      <c r="A53" s="69">
        <v>7144</v>
      </c>
      <c r="B53" s="70" t="s">
        <v>106</v>
      </c>
      <c r="C53" s="71" t="s">
        <v>107</v>
      </c>
      <c r="D53" s="72" t="s">
        <v>105</v>
      </c>
      <c r="E53" s="73" t="s">
        <v>44</v>
      </c>
      <c r="F53" s="74">
        <v>19</v>
      </c>
      <c r="G53" s="75">
        <v>44</v>
      </c>
      <c r="H53" s="83">
        <f t="shared" si="9"/>
        <v>0.8636363636363636</v>
      </c>
      <c r="I53" s="74">
        <v>13</v>
      </c>
      <c r="J53" s="75">
        <v>44</v>
      </c>
      <c r="K53" s="83">
        <f t="shared" si="10"/>
        <v>0.5909090909090909</v>
      </c>
      <c r="L53" s="74">
        <v>13</v>
      </c>
      <c r="M53" s="75">
        <v>44</v>
      </c>
      <c r="N53" s="83">
        <f t="shared" si="11"/>
        <v>0.5909090909090909</v>
      </c>
      <c r="O53" s="74">
        <v>19</v>
      </c>
      <c r="P53" s="75">
        <v>44</v>
      </c>
      <c r="Q53" s="83">
        <f t="shared" si="12"/>
        <v>0.8636363636363636</v>
      </c>
      <c r="R53" s="74">
        <v>23</v>
      </c>
      <c r="S53" s="75">
        <v>44</v>
      </c>
      <c r="T53" s="83">
        <f t="shared" si="13"/>
        <v>1.0454545454545454</v>
      </c>
      <c r="U53" s="74">
        <v>19</v>
      </c>
      <c r="V53" s="75">
        <v>44</v>
      </c>
      <c r="W53" s="83">
        <f t="shared" si="14"/>
        <v>0.8636363636363636</v>
      </c>
      <c r="X53" s="74">
        <v>21</v>
      </c>
      <c r="Y53" s="75">
        <v>44</v>
      </c>
      <c r="Z53" s="83">
        <f t="shared" si="15"/>
        <v>0.9545454545454546</v>
      </c>
      <c r="AA53" s="74">
        <v>9</v>
      </c>
      <c r="AB53" s="75">
        <v>44</v>
      </c>
      <c r="AC53" s="83">
        <f t="shared" si="16"/>
        <v>0.4090909090909091</v>
      </c>
      <c r="AD53" s="84">
        <f t="shared" si="17"/>
        <v>6.181818181818182</v>
      </c>
    </row>
    <row r="54" spans="1:30" s="76" customFormat="1" ht="20.25">
      <c r="A54" s="69">
        <v>7131</v>
      </c>
      <c r="B54" s="70" t="s">
        <v>121</v>
      </c>
      <c r="C54" s="71" t="s">
        <v>122</v>
      </c>
      <c r="D54" s="72" t="s">
        <v>45</v>
      </c>
      <c r="E54" s="73" t="s">
        <v>44</v>
      </c>
      <c r="F54" s="74">
        <v>8</v>
      </c>
      <c r="G54" s="75">
        <v>21</v>
      </c>
      <c r="H54" s="83">
        <f t="shared" si="9"/>
        <v>0.7619047619047619</v>
      </c>
      <c r="I54" s="74">
        <v>9</v>
      </c>
      <c r="J54" s="75">
        <v>21</v>
      </c>
      <c r="K54" s="83">
        <f t="shared" si="10"/>
        <v>0.8571428571428571</v>
      </c>
      <c r="L54" s="74">
        <v>17</v>
      </c>
      <c r="M54" s="75">
        <v>21</v>
      </c>
      <c r="N54" s="83">
        <f t="shared" si="11"/>
        <v>1.619047619047619</v>
      </c>
      <c r="O54" s="74">
        <v>4</v>
      </c>
      <c r="P54" s="75">
        <v>21</v>
      </c>
      <c r="Q54" s="83">
        <f t="shared" si="12"/>
        <v>0.38095238095238093</v>
      </c>
      <c r="R54" s="74">
        <v>11</v>
      </c>
      <c r="S54" s="75">
        <v>22</v>
      </c>
      <c r="T54" s="83">
        <f t="shared" si="13"/>
        <v>1</v>
      </c>
      <c r="U54" s="74">
        <v>6</v>
      </c>
      <c r="V54" s="75">
        <v>22</v>
      </c>
      <c r="W54" s="83">
        <f t="shared" si="14"/>
        <v>0.5454545454545454</v>
      </c>
      <c r="X54" s="74">
        <v>5</v>
      </c>
      <c r="Y54" s="75">
        <v>22</v>
      </c>
      <c r="Z54" s="83">
        <f t="shared" si="15"/>
        <v>0.45454545454545453</v>
      </c>
      <c r="AA54" s="74">
        <v>6</v>
      </c>
      <c r="AB54" s="75">
        <v>21</v>
      </c>
      <c r="AC54" s="83">
        <f t="shared" si="16"/>
        <v>0.5714285714285714</v>
      </c>
      <c r="AD54" s="84">
        <f t="shared" si="17"/>
        <v>6.19047619047619</v>
      </c>
    </row>
    <row r="55" spans="1:30" s="76" customFormat="1" ht="20.25">
      <c r="A55" s="69">
        <v>7137</v>
      </c>
      <c r="B55" s="70" t="s">
        <v>58</v>
      </c>
      <c r="C55" s="71" t="s">
        <v>59</v>
      </c>
      <c r="D55" s="72" t="s">
        <v>45</v>
      </c>
      <c r="E55" s="73" t="s">
        <v>44</v>
      </c>
      <c r="F55" s="74">
        <v>108</v>
      </c>
      <c r="G55" s="75">
        <v>216</v>
      </c>
      <c r="H55" s="83">
        <f t="shared" si="9"/>
        <v>1</v>
      </c>
      <c r="I55" s="74">
        <v>86</v>
      </c>
      <c r="J55" s="75">
        <v>211</v>
      </c>
      <c r="K55" s="83">
        <f t="shared" si="10"/>
        <v>0.8151658767772512</v>
      </c>
      <c r="L55" s="74">
        <v>51</v>
      </c>
      <c r="M55" s="75">
        <v>218</v>
      </c>
      <c r="N55" s="83">
        <f t="shared" si="11"/>
        <v>0.46788990825688076</v>
      </c>
      <c r="O55" s="74">
        <v>77</v>
      </c>
      <c r="P55" s="75">
        <v>218</v>
      </c>
      <c r="Q55" s="83">
        <f t="shared" si="12"/>
        <v>0.706422018348624</v>
      </c>
      <c r="R55" s="74">
        <v>100</v>
      </c>
      <c r="S55" s="75">
        <v>212</v>
      </c>
      <c r="T55" s="83">
        <f t="shared" si="13"/>
        <v>0.9433962264150944</v>
      </c>
      <c r="U55" s="74">
        <v>89</v>
      </c>
      <c r="V55" s="75">
        <v>212</v>
      </c>
      <c r="W55" s="83">
        <f t="shared" si="14"/>
        <v>0.839622641509434</v>
      </c>
      <c r="X55" s="74">
        <v>118</v>
      </c>
      <c r="Y55" s="75">
        <v>212</v>
      </c>
      <c r="Z55" s="83">
        <f t="shared" si="15"/>
        <v>1.1132075471698113</v>
      </c>
      <c r="AA55" s="74">
        <v>38</v>
      </c>
      <c r="AB55" s="75">
        <v>215</v>
      </c>
      <c r="AC55" s="83">
        <f t="shared" si="16"/>
        <v>0.35348837209302325</v>
      </c>
      <c r="AD55" s="84">
        <f t="shared" si="17"/>
        <v>6.239192590570119</v>
      </c>
    </row>
    <row r="56" spans="1:30" s="76" customFormat="1" ht="20.25">
      <c r="A56" s="69">
        <v>7073</v>
      </c>
      <c r="B56" s="70" t="s">
        <v>199</v>
      </c>
      <c r="C56" s="71" t="s">
        <v>200</v>
      </c>
      <c r="D56" s="72" t="s">
        <v>91</v>
      </c>
      <c r="E56" s="73" t="s">
        <v>44</v>
      </c>
      <c r="F56" s="74">
        <v>8</v>
      </c>
      <c r="G56" s="75">
        <v>19</v>
      </c>
      <c r="H56" s="83">
        <f t="shared" si="9"/>
        <v>0.8421052631578947</v>
      </c>
      <c r="I56" s="74">
        <v>6</v>
      </c>
      <c r="J56" s="75">
        <v>19</v>
      </c>
      <c r="K56" s="83">
        <f t="shared" si="10"/>
        <v>0.631578947368421</v>
      </c>
      <c r="L56" s="74">
        <v>12</v>
      </c>
      <c r="M56" s="75">
        <v>19</v>
      </c>
      <c r="N56" s="83">
        <f t="shared" si="11"/>
        <v>1.263157894736842</v>
      </c>
      <c r="O56" s="74">
        <v>9</v>
      </c>
      <c r="P56" s="75">
        <v>19</v>
      </c>
      <c r="Q56" s="83">
        <f t="shared" si="12"/>
        <v>0.9473684210526315</v>
      </c>
      <c r="R56" s="74">
        <v>9</v>
      </c>
      <c r="S56" s="75">
        <v>19</v>
      </c>
      <c r="T56" s="83">
        <f t="shared" si="13"/>
        <v>0.9473684210526315</v>
      </c>
      <c r="U56" s="74">
        <v>5</v>
      </c>
      <c r="V56" s="75">
        <v>19</v>
      </c>
      <c r="W56" s="83">
        <f t="shared" si="14"/>
        <v>0.5263157894736842</v>
      </c>
      <c r="X56" s="74">
        <v>4</v>
      </c>
      <c r="Y56" s="75">
        <v>19</v>
      </c>
      <c r="Z56" s="83">
        <f t="shared" si="15"/>
        <v>0.42105263157894735</v>
      </c>
      <c r="AA56" s="74">
        <v>7</v>
      </c>
      <c r="AB56" s="75">
        <v>19</v>
      </c>
      <c r="AC56" s="83">
        <f t="shared" si="16"/>
        <v>0.7368421052631579</v>
      </c>
      <c r="AD56" s="84">
        <f t="shared" si="17"/>
        <v>6.31578947368421</v>
      </c>
    </row>
    <row r="57" spans="1:30" s="76" customFormat="1" ht="20.25">
      <c r="A57" s="69">
        <v>7098</v>
      </c>
      <c r="B57" s="70" t="s">
        <v>80</v>
      </c>
      <c r="C57" s="71" t="s">
        <v>81</v>
      </c>
      <c r="D57" s="72" t="s">
        <v>79</v>
      </c>
      <c r="E57" s="73" t="s">
        <v>44</v>
      </c>
      <c r="F57" s="74">
        <v>22</v>
      </c>
      <c r="G57" s="75">
        <v>52</v>
      </c>
      <c r="H57" s="83">
        <f t="shared" si="9"/>
        <v>0.8461538461538461</v>
      </c>
      <c r="I57" s="74">
        <v>20</v>
      </c>
      <c r="J57" s="75">
        <v>52</v>
      </c>
      <c r="K57" s="83">
        <f t="shared" si="10"/>
        <v>0.7692307692307694</v>
      </c>
      <c r="L57" s="74">
        <v>12</v>
      </c>
      <c r="M57" s="75">
        <v>52</v>
      </c>
      <c r="N57" s="83">
        <f t="shared" si="11"/>
        <v>0.4615384615384615</v>
      </c>
      <c r="O57" s="74">
        <v>20</v>
      </c>
      <c r="P57" s="75">
        <v>52</v>
      </c>
      <c r="Q57" s="83">
        <f t="shared" si="12"/>
        <v>0.7692307692307694</v>
      </c>
      <c r="R57" s="74">
        <v>33</v>
      </c>
      <c r="S57" s="75">
        <v>52</v>
      </c>
      <c r="T57" s="83">
        <f t="shared" si="13"/>
        <v>1.2692307692307692</v>
      </c>
      <c r="U57" s="74">
        <v>20</v>
      </c>
      <c r="V57" s="75">
        <v>52</v>
      </c>
      <c r="W57" s="83">
        <f t="shared" si="14"/>
        <v>0.7692307692307694</v>
      </c>
      <c r="X57" s="74">
        <v>25</v>
      </c>
      <c r="Y57" s="75">
        <v>52</v>
      </c>
      <c r="Z57" s="83">
        <f t="shared" si="15"/>
        <v>0.9615384615384616</v>
      </c>
      <c r="AA57" s="74">
        <v>14</v>
      </c>
      <c r="AB57" s="75">
        <v>52</v>
      </c>
      <c r="AC57" s="83">
        <f t="shared" si="16"/>
        <v>0.5384615384615384</v>
      </c>
      <c r="AD57" s="84">
        <f t="shared" si="17"/>
        <v>6.384615384615384</v>
      </c>
    </row>
    <row r="58" spans="1:30" s="76" customFormat="1" ht="20.25">
      <c r="A58" s="69">
        <v>7086</v>
      </c>
      <c r="B58" s="70" t="s">
        <v>77</v>
      </c>
      <c r="C58" s="71" t="s">
        <v>78</v>
      </c>
      <c r="D58" s="72" t="s">
        <v>79</v>
      </c>
      <c r="E58" s="73" t="s">
        <v>44</v>
      </c>
      <c r="F58" s="74">
        <v>99</v>
      </c>
      <c r="G58" s="75">
        <v>192</v>
      </c>
      <c r="H58" s="83">
        <f t="shared" si="9"/>
        <v>1.03125</v>
      </c>
      <c r="I58" s="74">
        <v>66</v>
      </c>
      <c r="J58" s="75">
        <v>197</v>
      </c>
      <c r="K58" s="83">
        <f t="shared" si="10"/>
        <v>0.6700507614213198</v>
      </c>
      <c r="L58" s="74">
        <v>39</v>
      </c>
      <c r="M58" s="75">
        <v>200</v>
      </c>
      <c r="N58" s="83">
        <f t="shared" si="11"/>
        <v>0.39</v>
      </c>
      <c r="O58" s="74">
        <v>83</v>
      </c>
      <c r="P58" s="75">
        <v>200</v>
      </c>
      <c r="Q58" s="83">
        <f t="shared" si="12"/>
        <v>0.83</v>
      </c>
      <c r="R58" s="74">
        <v>101</v>
      </c>
      <c r="S58" s="75">
        <v>199</v>
      </c>
      <c r="T58" s="83">
        <f t="shared" si="13"/>
        <v>1.015075376884422</v>
      </c>
      <c r="U58" s="74">
        <v>93</v>
      </c>
      <c r="V58" s="75">
        <v>199</v>
      </c>
      <c r="W58" s="83">
        <f t="shared" si="14"/>
        <v>0.9346733668341709</v>
      </c>
      <c r="X58" s="74">
        <v>94</v>
      </c>
      <c r="Y58" s="75">
        <v>199</v>
      </c>
      <c r="Z58" s="83">
        <f t="shared" si="15"/>
        <v>0.9447236180904522</v>
      </c>
      <c r="AA58" s="74">
        <v>57</v>
      </c>
      <c r="AB58" s="75">
        <v>198</v>
      </c>
      <c r="AC58" s="83">
        <f t="shared" si="16"/>
        <v>0.5757575757575758</v>
      </c>
      <c r="AD58" s="84">
        <f t="shared" si="17"/>
        <v>6.39153069898794</v>
      </c>
    </row>
    <row r="59" spans="1:30" s="76" customFormat="1" ht="20.25">
      <c r="A59" s="69">
        <v>7065</v>
      </c>
      <c r="B59" s="70" t="s">
        <v>89</v>
      </c>
      <c r="C59" s="71" t="s">
        <v>90</v>
      </c>
      <c r="D59" s="72" t="s">
        <v>91</v>
      </c>
      <c r="E59" s="73" t="s">
        <v>44</v>
      </c>
      <c r="F59" s="74">
        <v>82</v>
      </c>
      <c r="G59" s="75">
        <v>171</v>
      </c>
      <c r="H59" s="83">
        <f t="shared" si="9"/>
        <v>0.9590643274853801</v>
      </c>
      <c r="I59" s="74">
        <v>56</v>
      </c>
      <c r="J59" s="75">
        <v>169</v>
      </c>
      <c r="K59" s="83">
        <f t="shared" si="10"/>
        <v>0.6627218934911244</v>
      </c>
      <c r="L59" s="74">
        <v>47</v>
      </c>
      <c r="M59" s="75">
        <v>171</v>
      </c>
      <c r="N59" s="83">
        <f t="shared" si="11"/>
        <v>0.5497076023391813</v>
      </c>
      <c r="O59" s="74">
        <v>76</v>
      </c>
      <c r="P59" s="75">
        <v>171</v>
      </c>
      <c r="Q59" s="83">
        <f t="shared" si="12"/>
        <v>0.8888888888888888</v>
      </c>
      <c r="R59" s="74">
        <v>74</v>
      </c>
      <c r="S59" s="75">
        <v>170</v>
      </c>
      <c r="T59" s="83">
        <f t="shared" si="13"/>
        <v>0.8705882352941177</v>
      </c>
      <c r="U59" s="74">
        <v>73</v>
      </c>
      <c r="V59" s="75">
        <v>170</v>
      </c>
      <c r="W59" s="83">
        <f t="shared" si="14"/>
        <v>0.8588235294117647</v>
      </c>
      <c r="X59" s="74">
        <v>88</v>
      </c>
      <c r="Y59" s="75">
        <v>170</v>
      </c>
      <c r="Z59" s="83">
        <f t="shared" si="15"/>
        <v>1.035294117647059</v>
      </c>
      <c r="AA59" s="74">
        <v>60</v>
      </c>
      <c r="AB59" s="75">
        <v>171</v>
      </c>
      <c r="AC59" s="83">
        <f t="shared" si="16"/>
        <v>0.7017543859649122</v>
      </c>
      <c r="AD59" s="84">
        <f t="shared" si="17"/>
        <v>6.526842980522427</v>
      </c>
    </row>
    <row r="60" spans="1:30" s="76" customFormat="1" ht="20.25">
      <c r="A60" s="69">
        <v>7129</v>
      </c>
      <c r="B60" s="70" t="s">
        <v>133</v>
      </c>
      <c r="C60" s="71" t="s">
        <v>120</v>
      </c>
      <c r="D60" s="72" t="s">
        <v>45</v>
      </c>
      <c r="E60" s="73" t="s">
        <v>44</v>
      </c>
      <c r="F60" s="74">
        <v>8</v>
      </c>
      <c r="G60" s="75">
        <v>18</v>
      </c>
      <c r="H60" s="83">
        <f t="shared" si="9"/>
        <v>0.8888888888888888</v>
      </c>
      <c r="I60" s="74">
        <v>16</v>
      </c>
      <c r="J60" s="75">
        <v>18</v>
      </c>
      <c r="K60" s="83">
        <f t="shared" si="10"/>
        <v>1.7777777777777777</v>
      </c>
      <c r="L60" s="74">
        <v>11</v>
      </c>
      <c r="M60" s="75">
        <v>18</v>
      </c>
      <c r="N60" s="83">
        <f t="shared" si="11"/>
        <v>1.2222222222222223</v>
      </c>
      <c r="O60" s="74">
        <v>4</v>
      </c>
      <c r="P60" s="75">
        <v>18</v>
      </c>
      <c r="Q60" s="83">
        <f t="shared" si="12"/>
        <v>0.4444444444444444</v>
      </c>
      <c r="R60" s="74">
        <v>4</v>
      </c>
      <c r="S60" s="75">
        <v>18</v>
      </c>
      <c r="T60" s="83">
        <f t="shared" si="13"/>
        <v>0.4444444444444444</v>
      </c>
      <c r="U60" s="74">
        <v>4</v>
      </c>
      <c r="V60" s="75">
        <v>18</v>
      </c>
      <c r="W60" s="83">
        <f t="shared" si="14"/>
        <v>0.4444444444444444</v>
      </c>
      <c r="X60" s="74">
        <v>1</v>
      </c>
      <c r="Y60" s="75">
        <v>18</v>
      </c>
      <c r="Z60" s="83">
        <f t="shared" si="15"/>
        <v>0.1111111111111111</v>
      </c>
      <c r="AA60" s="74">
        <v>11</v>
      </c>
      <c r="AB60" s="75">
        <v>18</v>
      </c>
      <c r="AC60" s="83">
        <f t="shared" si="16"/>
        <v>1.2222222222222223</v>
      </c>
      <c r="AD60" s="84">
        <f t="shared" si="17"/>
        <v>6.555555555555555</v>
      </c>
    </row>
    <row r="61" spans="1:30" s="76" customFormat="1" ht="20.25">
      <c r="A61" s="69">
        <v>7145</v>
      </c>
      <c r="B61" s="70" t="s">
        <v>108</v>
      </c>
      <c r="C61" s="71" t="s">
        <v>42</v>
      </c>
      <c r="D61" s="72" t="s">
        <v>105</v>
      </c>
      <c r="E61" s="73" t="s">
        <v>44</v>
      </c>
      <c r="F61" s="74">
        <v>24</v>
      </c>
      <c r="G61" s="75">
        <v>53</v>
      </c>
      <c r="H61" s="83">
        <f t="shared" si="9"/>
        <v>0.9056603773584907</v>
      </c>
      <c r="I61" s="74">
        <v>24</v>
      </c>
      <c r="J61" s="75">
        <v>53</v>
      </c>
      <c r="K61" s="83">
        <f t="shared" si="10"/>
        <v>0.9056603773584907</v>
      </c>
      <c r="L61" s="74">
        <v>12</v>
      </c>
      <c r="M61" s="75">
        <v>53</v>
      </c>
      <c r="N61" s="83">
        <f t="shared" si="11"/>
        <v>0.45283018867924535</v>
      </c>
      <c r="O61" s="74">
        <v>26</v>
      </c>
      <c r="P61" s="75">
        <v>53</v>
      </c>
      <c r="Q61" s="83">
        <f t="shared" si="12"/>
        <v>0.9811320754716981</v>
      </c>
      <c r="R61" s="74">
        <v>28</v>
      </c>
      <c r="S61" s="75">
        <v>53</v>
      </c>
      <c r="T61" s="83">
        <f t="shared" si="13"/>
        <v>1.0566037735849056</v>
      </c>
      <c r="U61" s="74">
        <v>20</v>
      </c>
      <c r="V61" s="75">
        <v>53</v>
      </c>
      <c r="W61" s="83">
        <f t="shared" si="14"/>
        <v>0.7547169811320755</v>
      </c>
      <c r="X61" s="74">
        <v>24</v>
      </c>
      <c r="Y61" s="75">
        <v>53</v>
      </c>
      <c r="Z61" s="83">
        <f t="shared" si="15"/>
        <v>0.9056603773584907</v>
      </c>
      <c r="AA61" s="74">
        <v>18</v>
      </c>
      <c r="AB61" s="75">
        <v>53</v>
      </c>
      <c r="AC61" s="83">
        <f t="shared" si="16"/>
        <v>0.679245283018868</v>
      </c>
      <c r="AD61" s="84">
        <f t="shared" si="17"/>
        <v>6.641509433962264</v>
      </c>
    </row>
    <row r="62" spans="1:30" s="76" customFormat="1" ht="20.25">
      <c r="A62" s="69">
        <v>7080</v>
      </c>
      <c r="B62" s="70" t="s">
        <v>188</v>
      </c>
      <c r="C62" s="71" t="s">
        <v>189</v>
      </c>
      <c r="D62" s="72" t="s">
        <v>86</v>
      </c>
      <c r="E62" s="73" t="s">
        <v>44</v>
      </c>
      <c r="F62" s="74">
        <v>4</v>
      </c>
      <c r="G62" s="75">
        <v>19</v>
      </c>
      <c r="H62" s="83">
        <f t="shared" si="9"/>
        <v>0.42105263157894735</v>
      </c>
      <c r="I62" s="74">
        <v>4</v>
      </c>
      <c r="J62" s="75">
        <v>19</v>
      </c>
      <c r="K62" s="83">
        <f t="shared" si="10"/>
        <v>0.42105263157894735</v>
      </c>
      <c r="L62" s="74">
        <v>5</v>
      </c>
      <c r="M62" s="75">
        <v>18</v>
      </c>
      <c r="N62" s="83">
        <f t="shared" si="11"/>
        <v>0.5555555555555556</v>
      </c>
      <c r="O62" s="74">
        <v>15</v>
      </c>
      <c r="P62" s="75">
        <v>18</v>
      </c>
      <c r="Q62" s="83">
        <f t="shared" si="12"/>
        <v>1.666666666666667</v>
      </c>
      <c r="R62" s="74">
        <v>16</v>
      </c>
      <c r="S62" s="75">
        <v>19</v>
      </c>
      <c r="T62" s="83">
        <f t="shared" si="13"/>
        <v>1.6842105263157894</v>
      </c>
      <c r="U62" s="74">
        <v>7</v>
      </c>
      <c r="V62" s="75">
        <v>19</v>
      </c>
      <c r="W62" s="83">
        <f t="shared" si="14"/>
        <v>0.7368421052631579</v>
      </c>
      <c r="X62" s="74">
        <v>8</v>
      </c>
      <c r="Y62" s="75">
        <v>19</v>
      </c>
      <c r="Z62" s="83">
        <f t="shared" si="15"/>
        <v>0.8421052631578947</v>
      </c>
      <c r="AA62" s="74">
        <v>5</v>
      </c>
      <c r="AB62" s="75">
        <v>19</v>
      </c>
      <c r="AC62" s="83">
        <f t="shared" si="16"/>
        <v>0.5263157894736842</v>
      </c>
      <c r="AD62" s="84">
        <f t="shared" si="17"/>
        <v>6.853801169590643</v>
      </c>
    </row>
    <row r="63" spans="1:30" s="76" customFormat="1" ht="20.25">
      <c r="A63" s="69">
        <v>7064</v>
      </c>
      <c r="B63" s="70" t="s">
        <v>96</v>
      </c>
      <c r="C63" s="71" t="s">
        <v>97</v>
      </c>
      <c r="D63" s="72" t="s">
        <v>91</v>
      </c>
      <c r="E63" s="73" t="s">
        <v>44</v>
      </c>
      <c r="F63" s="74">
        <v>28</v>
      </c>
      <c r="G63" s="75">
        <v>58</v>
      </c>
      <c r="H63" s="83">
        <f t="shared" si="9"/>
        <v>0.9655172413793103</v>
      </c>
      <c r="I63" s="74">
        <v>19</v>
      </c>
      <c r="J63" s="75">
        <v>58</v>
      </c>
      <c r="K63" s="83">
        <f t="shared" si="10"/>
        <v>0.6551724137931035</v>
      </c>
      <c r="L63" s="74">
        <v>16</v>
      </c>
      <c r="M63" s="75">
        <v>58</v>
      </c>
      <c r="N63" s="83">
        <f t="shared" si="11"/>
        <v>0.5517241379310345</v>
      </c>
      <c r="O63" s="74">
        <v>23</v>
      </c>
      <c r="P63" s="75">
        <v>58</v>
      </c>
      <c r="Q63" s="83">
        <f t="shared" si="12"/>
        <v>0.7931034482758621</v>
      </c>
      <c r="R63" s="74">
        <v>31</v>
      </c>
      <c r="S63" s="75">
        <v>58</v>
      </c>
      <c r="T63" s="83">
        <f t="shared" si="13"/>
        <v>1.0689655172413792</v>
      </c>
      <c r="U63" s="74">
        <v>29</v>
      </c>
      <c r="V63" s="75">
        <v>58</v>
      </c>
      <c r="W63" s="83">
        <f t="shared" si="14"/>
        <v>1</v>
      </c>
      <c r="X63" s="74">
        <v>32</v>
      </c>
      <c r="Y63" s="75">
        <v>58</v>
      </c>
      <c r="Z63" s="83">
        <f t="shared" si="15"/>
        <v>1.103448275862069</v>
      </c>
      <c r="AA63" s="74">
        <v>21</v>
      </c>
      <c r="AB63" s="75">
        <v>58</v>
      </c>
      <c r="AC63" s="83">
        <f t="shared" si="16"/>
        <v>0.7241379310344827</v>
      </c>
      <c r="AD63" s="84">
        <f t="shared" si="17"/>
        <v>6.862068965517241</v>
      </c>
    </row>
    <row r="64" spans="1:30" s="76" customFormat="1" ht="20.25">
      <c r="A64" s="69">
        <v>7146</v>
      </c>
      <c r="B64" s="70" t="s">
        <v>103</v>
      </c>
      <c r="C64" s="71" t="s">
        <v>104</v>
      </c>
      <c r="D64" s="72" t="s">
        <v>105</v>
      </c>
      <c r="E64" s="73" t="s">
        <v>44</v>
      </c>
      <c r="F64" s="74">
        <v>68</v>
      </c>
      <c r="G64" s="75">
        <v>164</v>
      </c>
      <c r="H64" s="83">
        <f t="shared" si="9"/>
        <v>0.8292682926829268</v>
      </c>
      <c r="I64" s="74">
        <v>60</v>
      </c>
      <c r="J64" s="75">
        <v>164</v>
      </c>
      <c r="K64" s="83">
        <f t="shared" si="10"/>
        <v>0.7317073170731707</v>
      </c>
      <c r="L64" s="74">
        <v>59</v>
      </c>
      <c r="M64" s="75">
        <v>164</v>
      </c>
      <c r="N64" s="83">
        <f t="shared" si="11"/>
        <v>0.7195121951219512</v>
      </c>
      <c r="O64" s="74">
        <v>73</v>
      </c>
      <c r="P64" s="75">
        <v>164</v>
      </c>
      <c r="Q64" s="83">
        <f t="shared" si="12"/>
        <v>0.8902439024390244</v>
      </c>
      <c r="R64" s="74">
        <v>90</v>
      </c>
      <c r="S64" s="75">
        <v>164</v>
      </c>
      <c r="T64" s="83">
        <f t="shared" si="13"/>
        <v>1.0975609756097562</v>
      </c>
      <c r="U64" s="74">
        <v>76</v>
      </c>
      <c r="V64" s="75">
        <v>164</v>
      </c>
      <c r="W64" s="83">
        <f t="shared" si="14"/>
        <v>0.926829268292683</v>
      </c>
      <c r="X64" s="74">
        <v>81</v>
      </c>
      <c r="Y64" s="75">
        <v>164</v>
      </c>
      <c r="Z64" s="83">
        <f t="shared" si="15"/>
        <v>0.9878048780487805</v>
      </c>
      <c r="AA64" s="74">
        <v>64</v>
      </c>
      <c r="AB64" s="75">
        <v>164</v>
      </c>
      <c r="AC64" s="83">
        <f t="shared" si="16"/>
        <v>0.7804878048780488</v>
      </c>
      <c r="AD64" s="84">
        <f t="shared" si="17"/>
        <v>6.963414634146342</v>
      </c>
    </row>
    <row r="65" spans="1:30" s="76" customFormat="1" ht="20.25">
      <c r="A65" s="69">
        <v>7124</v>
      </c>
      <c r="B65" s="70" t="s">
        <v>142</v>
      </c>
      <c r="C65" s="71" t="s">
        <v>114</v>
      </c>
      <c r="D65" s="72" t="s">
        <v>45</v>
      </c>
      <c r="E65" s="73" t="s">
        <v>44</v>
      </c>
      <c r="F65" s="74">
        <v>4</v>
      </c>
      <c r="G65" s="75">
        <v>17</v>
      </c>
      <c r="H65" s="83">
        <f t="shared" si="9"/>
        <v>0.4705882352941176</v>
      </c>
      <c r="I65" s="74">
        <v>2</v>
      </c>
      <c r="J65" s="75">
        <v>17</v>
      </c>
      <c r="K65" s="83">
        <f t="shared" si="10"/>
        <v>0.2352941176470588</v>
      </c>
      <c r="L65" s="74">
        <v>2</v>
      </c>
      <c r="M65" s="75">
        <v>17</v>
      </c>
      <c r="N65" s="83">
        <f t="shared" si="11"/>
        <v>0.2352941176470588</v>
      </c>
      <c r="O65" s="74">
        <v>17</v>
      </c>
      <c r="P65" s="75">
        <v>17</v>
      </c>
      <c r="Q65" s="83">
        <f t="shared" si="12"/>
        <v>2</v>
      </c>
      <c r="R65" s="74">
        <v>10</v>
      </c>
      <c r="S65" s="75">
        <v>17</v>
      </c>
      <c r="T65" s="83">
        <f t="shared" si="13"/>
        <v>1.1764705882352942</v>
      </c>
      <c r="U65" s="74">
        <v>16</v>
      </c>
      <c r="V65" s="75">
        <v>17</v>
      </c>
      <c r="W65" s="83">
        <f t="shared" si="14"/>
        <v>1.8823529411764703</v>
      </c>
      <c r="X65" s="74">
        <v>4</v>
      </c>
      <c r="Y65" s="75">
        <v>17</v>
      </c>
      <c r="Z65" s="83">
        <f t="shared" si="15"/>
        <v>0.4705882352941176</v>
      </c>
      <c r="AA65" s="74">
        <v>5</v>
      </c>
      <c r="AB65" s="75">
        <v>17</v>
      </c>
      <c r="AC65" s="83">
        <f t="shared" si="16"/>
        <v>0.5882352941176471</v>
      </c>
      <c r="AD65" s="84">
        <f t="shared" si="17"/>
        <v>7.0588235294117645</v>
      </c>
    </row>
    <row r="66" spans="1:30" s="76" customFormat="1" ht="20.25">
      <c r="A66" s="69">
        <v>7079</v>
      </c>
      <c r="B66" s="70" t="s">
        <v>184</v>
      </c>
      <c r="C66" s="71" t="s">
        <v>185</v>
      </c>
      <c r="D66" s="72" t="s">
        <v>86</v>
      </c>
      <c r="E66" s="73" t="s">
        <v>44</v>
      </c>
      <c r="F66" s="74">
        <v>14</v>
      </c>
      <c r="G66" s="75">
        <v>38</v>
      </c>
      <c r="H66" s="83">
        <f t="shared" si="9"/>
        <v>0.7368421052631579</v>
      </c>
      <c r="I66" s="74">
        <v>25</v>
      </c>
      <c r="J66" s="75">
        <v>38</v>
      </c>
      <c r="K66" s="83">
        <f t="shared" si="10"/>
        <v>1.3157894736842106</v>
      </c>
      <c r="L66" s="74">
        <v>22</v>
      </c>
      <c r="M66" s="75">
        <v>38</v>
      </c>
      <c r="N66" s="83">
        <f t="shared" si="11"/>
        <v>1.1578947368421053</v>
      </c>
      <c r="O66" s="74">
        <v>17</v>
      </c>
      <c r="P66" s="75">
        <v>38</v>
      </c>
      <c r="Q66" s="83">
        <f t="shared" si="12"/>
        <v>0.8947368421052632</v>
      </c>
      <c r="R66" s="74">
        <v>25</v>
      </c>
      <c r="S66" s="75">
        <v>38</v>
      </c>
      <c r="T66" s="83">
        <f t="shared" si="13"/>
        <v>1.3157894736842106</v>
      </c>
      <c r="U66" s="74">
        <v>8</v>
      </c>
      <c r="V66" s="75">
        <v>38</v>
      </c>
      <c r="W66" s="83">
        <f t="shared" si="14"/>
        <v>0.42105263157894735</v>
      </c>
      <c r="X66" s="74">
        <v>9</v>
      </c>
      <c r="Y66" s="75">
        <v>38</v>
      </c>
      <c r="Z66" s="83">
        <f t="shared" si="15"/>
        <v>0.47368421052631576</v>
      </c>
      <c r="AA66" s="74">
        <v>18</v>
      </c>
      <c r="AB66" s="75">
        <v>38</v>
      </c>
      <c r="AC66" s="83">
        <f t="shared" si="16"/>
        <v>0.9473684210526315</v>
      </c>
      <c r="AD66" s="84">
        <f t="shared" si="17"/>
        <v>7.263157894736842</v>
      </c>
    </row>
    <row r="67" spans="1:30" s="76" customFormat="1" ht="20.25">
      <c r="A67" s="69">
        <v>7126</v>
      </c>
      <c r="B67" s="70" t="s">
        <v>125</v>
      </c>
      <c r="C67" s="71" t="s">
        <v>126</v>
      </c>
      <c r="D67" s="72" t="s">
        <v>45</v>
      </c>
      <c r="E67" s="73" t="s">
        <v>44</v>
      </c>
      <c r="F67" s="74">
        <v>13</v>
      </c>
      <c r="G67" s="75">
        <v>31</v>
      </c>
      <c r="H67" s="83">
        <f t="shared" si="9"/>
        <v>0.8387096774193549</v>
      </c>
      <c r="I67" s="74">
        <v>14</v>
      </c>
      <c r="J67" s="75">
        <v>31</v>
      </c>
      <c r="K67" s="83">
        <f t="shared" si="10"/>
        <v>0.9032258064516128</v>
      </c>
      <c r="L67" s="74">
        <v>20</v>
      </c>
      <c r="M67" s="75">
        <v>31</v>
      </c>
      <c r="N67" s="83">
        <f t="shared" si="11"/>
        <v>1.2903225806451613</v>
      </c>
      <c r="O67" s="74">
        <v>14</v>
      </c>
      <c r="P67" s="75">
        <v>31</v>
      </c>
      <c r="Q67" s="83">
        <f t="shared" si="12"/>
        <v>0.9032258064516128</v>
      </c>
      <c r="R67" s="74">
        <v>15</v>
      </c>
      <c r="S67" s="75">
        <v>31</v>
      </c>
      <c r="T67" s="83">
        <f t="shared" si="13"/>
        <v>0.967741935483871</v>
      </c>
      <c r="U67" s="74">
        <v>17</v>
      </c>
      <c r="V67" s="75">
        <v>31</v>
      </c>
      <c r="W67" s="83">
        <f t="shared" si="14"/>
        <v>1.096774193548387</v>
      </c>
      <c r="X67" s="74">
        <v>13</v>
      </c>
      <c r="Y67" s="75">
        <v>31</v>
      </c>
      <c r="Z67" s="83">
        <f t="shared" si="15"/>
        <v>0.8387096774193549</v>
      </c>
      <c r="AA67" s="74">
        <v>11</v>
      </c>
      <c r="AB67" s="75">
        <v>31</v>
      </c>
      <c r="AC67" s="83">
        <f t="shared" si="16"/>
        <v>0.7096774193548387</v>
      </c>
      <c r="AD67" s="84">
        <f t="shared" si="17"/>
        <v>7.548387096774193</v>
      </c>
    </row>
    <row r="68" spans="1:30" s="76" customFormat="1" ht="20.25">
      <c r="A68" s="69">
        <v>7076</v>
      </c>
      <c r="B68" s="70" t="s">
        <v>195</v>
      </c>
      <c r="C68" s="71" t="s">
        <v>196</v>
      </c>
      <c r="D68" s="72" t="s">
        <v>86</v>
      </c>
      <c r="E68" s="73" t="s">
        <v>44</v>
      </c>
      <c r="F68" s="74">
        <v>6</v>
      </c>
      <c r="G68" s="75">
        <v>24</v>
      </c>
      <c r="H68" s="83">
        <f t="shared" si="9"/>
        <v>0.5</v>
      </c>
      <c r="I68" s="74">
        <v>9</v>
      </c>
      <c r="J68" s="75">
        <v>24</v>
      </c>
      <c r="K68" s="83">
        <f t="shared" si="10"/>
        <v>0.75</v>
      </c>
      <c r="L68" s="74">
        <v>7</v>
      </c>
      <c r="M68" s="75">
        <v>24</v>
      </c>
      <c r="N68" s="83">
        <f t="shared" si="11"/>
        <v>0.5833333333333334</v>
      </c>
      <c r="O68" s="74">
        <v>23</v>
      </c>
      <c r="P68" s="75">
        <v>24</v>
      </c>
      <c r="Q68" s="83">
        <f t="shared" si="12"/>
        <v>1.916666666666667</v>
      </c>
      <c r="R68" s="74">
        <v>20</v>
      </c>
      <c r="S68" s="75">
        <v>24</v>
      </c>
      <c r="T68" s="83">
        <f t="shared" si="13"/>
        <v>1.666666666666667</v>
      </c>
      <c r="U68" s="74">
        <v>10</v>
      </c>
      <c r="V68" s="75">
        <v>24</v>
      </c>
      <c r="W68" s="83">
        <f t="shared" si="14"/>
        <v>0.8333333333333335</v>
      </c>
      <c r="X68" s="74">
        <v>6</v>
      </c>
      <c r="Y68" s="75">
        <v>24</v>
      </c>
      <c r="Z68" s="83">
        <f t="shared" si="15"/>
        <v>0.5</v>
      </c>
      <c r="AA68" s="74">
        <v>11</v>
      </c>
      <c r="AB68" s="75">
        <v>24</v>
      </c>
      <c r="AC68" s="83">
        <f t="shared" si="16"/>
        <v>0.9166666666666665</v>
      </c>
      <c r="AD68" s="84">
        <f t="shared" si="17"/>
        <v>7.666666666666667</v>
      </c>
    </row>
    <row r="69" spans="1:30" s="76" customFormat="1" ht="20.25">
      <c r="A69" s="69">
        <v>7099</v>
      </c>
      <c r="B69" s="70" t="s">
        <v>180</v>
      </c>
      <c r="C69" s="71" t="s">
        <v>181</v>
      </c>
      <c r="D69" s="72" t="s">
        <v>79</v>
      </c>
      <c r="E69" s="73" t="s">
        <v>44</v>
      </c>
      <c r="F69" s="74">
        <v>5</v>
      </c>
      <c r="G69" s="75">
        <v>20</v>
      </c>
      <c r="H69" s="83">
        <f t="shared" si="9"/>
        <v>0.5</v>
      </c>
      <c r="I69" s="74">
        <v>20</v>
      </c>
      <c r="J69" s="75">
        <v>20</v>
      </c>
      <c r="K69" s="83">
        <f t="shared" si="10"/>
        <v>2</v>
      </c>
      <c r="L69" s="74">
        <v>20</v>
      </c>
      <c r="M69" s="75">
        <v>20</v>
      </c>
      <c r="N69" s="83">
        <f t="shared" si="11"/>
        <v>2</v>
      </c>
      <c r="O69" s="74">
        <v>10</v>
      </c>
      <c r="P69" s="75">
        <v>20</v>
      </c>
      <c r="Q69" s="83">
        <f t="shared" si="12"/>
        <v>1</v>
      </c>
      <c r="R69" s="74">
        <v>9</v>
      </c>
      <c r="S69" s="75">
        <v>20</v>
      </c>
      <c r="T69" s="83">
        <f t="shared" si="13"/>
        <v>0.9</v>
      </c>
      <c r="U69" s="74">
        <v>8</v>
      </c>
      <c r="V69" s="75">
        <v>20</v>
      </c>
      <c r="W69" s="83">
        <f t="shared" si="14"/>
        <v>0.8</v>
      </c>
      <c r="X69" s="74">
        <v>2</v>
      </c>
      <c r="Y69" s="75">
        <v>20</v>
      </c>
      <c r="Z69" s="83">
        <f t="shared" si="15"/>
        <v>0.2</v>
      </c>
      <c r="AA69" s="74">
        <v>3</v>
      </c>
      <c r="AB69" s="75">
        <v>20</v>
      </c>
      <c r="AC69" s="83">
        <f t="shared" si="16"/>
        <v>0.3</v>
      </c>
      <c r="AD69" s="84">
        <f t="shared" si="17"/>
        <v>7.7</v>
      </c>
    </row>
    <row r="70" spans="1:30" s="76" customFormat="1" ht="20.25">
      <c r="A70" s="69">
        <v>7151</v>
      </c>
      <c r="B70" s="70" t="s">
        <v>210</v>
      </c>
      <c r="C70" s="71" t="s">
        <v>211</v>
      </c>
      <c r="D70" s="72" t="s">
        <v>102</v>
      </c>
      <c r="E70" s="73" t="s">
        <v>44</v>
      </c>
      <c r="F70" s="74">
        <v>5</v>
      </c>
      <c r="G70" s="75">
        <v>15</v>
      </c>
      <c r="H70" s="83">
        <f t="shared" si="9"/>
        <v>0.6666666666666665</v>
      </c>
      <c r="I70" s="74">
        <v>6</v>
      </c>
      <c r="J70" s="75">
        <v>15</v>
      </c>
      <c r="K70" s="83">
        <f t="shared" si="10"/>
        <v>0.8</v>
      </c>
      <c r="L70" s="74">
        <v>9</v>
      </c>
      <c r="M70" s="75">
        <v>15</v>
      </c>
      <c r="N70" s="83">
        <f t="shared" si="11"/>
        <v>1.2</v>
      </c>
      <c r="O70" s="74">
        <v>5</v>
      </c>
      <c r="P70" s="75">
        <v>15</v>
      </c>
      <c r="Q70" s="83">
        <f t="shared" si="12"/>
        <v>0.6666666666666665</v>
      </c>
      <c r="R70" s="74">
        <v>11</v>
      </c>
      <c r="S70" s="75">
        <v>15</v>
      </c>
      <c r="T70" s="83">
        <f t="shared" si="13"/>
        <v>1.4666666666666666</v>
      </c>
      <c r="U70" s="74">
        <v>9</v>
      </c>
      <c r="V70" s="75">
        <v>15</v>
      </c>
      <c r="W70" s="83">
        <f t="shared" si="14"/>
        <v>1.2</v>
      </c>
      <c r="X70" s="74">
        <v>9</v>
      </c>
      <c r="Y70" s="75">
        <v>15</v>
      </c>
      <c r="Z70" s="83">
        <f t="shared" si="15"/>
        <v>1.2</v>
      </c>
      <c r="AA70" s="74">
        <v>5</v>
      </c>
      <c r="AB70" s="75">
        <v>15</v>
      </c>
      <c r="AC70" s="83">
        <f t="shared" si="16"/>
        <v>0.6666666666666665</v>
      </c>
      <c r="AD70" s="84">
        <f t="shared" si="17"/>
        <v>7.866666666666665</v>
      </c>
    </row>
    <row r="71" spans="1:30" s="76" customFormat="1" ht="20.25">
      <c r="A71" s="69">
        <v>7109</v>
      </c>
      <c r="B71" s="70" t="s">
        <v>159</v>
      </c>
      <c r="C71" s="71" t="s">
        <v>160</v>
      </c>
      <c r="D71" s="72" t="s">
        <v>68</v>
      </c>
      <c r="E71" s="73" t="s">
        <v>44</v>
      </c>
      <c r="F71" s="74">
        <v>3</v>
      </c>
      <c r="G71" s="75">
        <v>15</v>
      </c>
      <c r="H71" s="83">
        <f aca="true" t="shared" si="18" ref="H71:H102">(F71/G71*100)*2/100</f>
        <v>0.4</v>
      </c>
      <c r="I71" s="74">
        <v>14</v>
      </c>
      <c r="J71" s="75">
        <v>16</v>
      </c>
      <c r="K71" s="83">
        <f aca="true" t="shared" si="19" ref="K71:K102">(I71/J71*100)*2/100</f>
        <v>1.75</v>
      </c>
      <c r="L71" s="74">
        <v>10</v>
      </c>
      <c r="M71" s="75">
        <v>15</v>
      </c>
      <c r="N71" s="83">
        <f aca="true" t="shared" si="20" ref="N71:N102">(L71/M71*100)*2/100</f>
        <v>1.333333333333333</v>
      </c>
      <c r="O71" s="74">
        <v>15</v>
      </c>
      <c r="P71" s="75">
        <v>15</v>
      </c>
      <c r="Q71" s="83">
        <f aca="true" t="shared" si="21" ref="Q71:Q102">(O71/P71*100)*2/100</f>
        <v>2</v>
      </c>
      <c r="R71" s="74">
        <v>3</v>
      </c>
      <c r="S71" s="75">
        <v>15</v>
      </c>
      <c r="T71" s="83">
        <f aca="true" t="shared" si="22" ref="T71:T102">(R71/S71*100)*2/100</f>
        <v>0.4</v>
      </c>
      <c r="U71" s="74">
        <v>3</v>
      </c>
      <c r="V71" s="75">
        <v>15</v>
      </c>
      <c r="W71" s="83">
        <f aca="true" t="shared" si="23" ref="W71:W102">(U71/V71*100)*2/100</f>
        <v>0.4</v>
      </c>
      <c r="X71" s="74">
        <v>6</v>
      </c>
      <c r="Y71" s="75">
        <v>15</v>
      </c>
      <c r="Z71" s="83">
        <f aca="true" t="shared" si="24" ref="Z71:Z102">(X71/Y71*100)*2/100</f>
        <v>0.8</v>
      </c>
      <c r="AA71" s="74">
        <v>6</v>
      </c>
      <c r="AB71" s="75">
        <v>15</v>
      </c>
      <c r="AC71" s="83">
        <f aca="true" t="shared" si="25" ref="AC71:AC102">(AA71/AB71*100)*2/100</f>
        <v>0.8</v>
      </c>
      <c r="AD71" s="84">
        <f aca="true" t="shared" si="26" ref="AD71:AD102">SUM(AC71,Z71,W71,T71,Q71,N71,K71,H71)</f>
        <v>7.883333333333334</v>
      </c>
    </row>
    <row r="72" spans="1:30" s="76" customFormat="1" ht="20.25">
      <c r="A72" s="69">
        <v>7127</v>
      </c>
      <c r="B72" s="70" t="s">
        <v>135</v>
      </c>
      <c r="C72" s="71" t="s">
        <v>136</v>
      </c>
      <c r="D72" s="72" t="s">
        <v>45</v>
      </c>
      <c r="E72" s="73" t="s">
        <v>44</v>
      </c>
      <c r="F72" s="74">
        <v>1</v>
      </c>
      <c r="G72" s="75">
        <v>11</v>
      </c>
      <c r="H72" s="83">
        <f t="shared" si="18"/>
        <v>0.18181818181818182</v>
      </c>
      <c r="I72" s="74">
        <v>6</v>
      </c>
      <c r="J72" s="75">
        <v>11</v>
      </c>
      <c r="K72" s="83">
        <f t="shared" si="19"/>
        <v>1.0909090909090908</v>
      </c>
      <c r="L72" s="74">
        <v>2</v>
      </c>
      <c r="M72" s="75">
        <v>11</v>
      </c>
      <c r="N72" s="83">
        <f t="shared" si="20"/>
        <v>0.36363636363636365</v>
      </c>
      <c r="O72" s="74">
        <v>11</v>
      </c>
      <c r="P72" s="75">
        <v>11</v>
      </c>
      <c r="Q72" s="83">
        <f t="shared" si="21"/>
        <v>2</v>
      </c>
      <c r="R72" s="74">
        <v>7</v>
      </c>
      <c r="S72" s="75">
        <v>11</v>
      </c>
      <c r="T72" s="83">
        <f t="shared" si="22"/>
        <v>1.2727272727272727</v>
      </c>
      <c r="U72" s="74">
        <v>10</v>
      </c>
      <c r="V72" s="75">
        <v>11</v>
      </c>
      <c r="W72" s="83">
        <f t="shared" si="23"/>
        <v>1.8181818181818181</v>
      </c>
      <c r="X72" s="74">
        <v>6</v>
      </c>
      <c r="Y72" s="75">
        <v>11</v>
      </c>
      <c r="Z72" s="83">
        <f t="shared" si="24"/>
        <v>1.0909090909090908</v>
      </c>
      <c r="AA72" s="74">
        <v>1</v>
      </c>
      <c r="AB72" s="75">
        <v>11</v>
      </c>
      <c r="AC72" s="83">
        <f t="shared" si="25"/>
        <v>0.18181818181818182</v>
      </c>
      <c r="AD72" s="84">
        <f t="shared" si="26"/>
        <v>7.999999999999999</v>
      </c>
    </row>
    <row r="73" spans="1:30" s="76" customFormat="1" ht="20.25">
      <c r="A73" s="69">
        <v>7066</v>
      </c>
      <c r="B73" s="70" t="s">
        <v>92</v>
      </c>
      <c r="C73" s="71" t="s">
        <v>93</v>
      </c>
      <c r="D73" s="72" t="s">
        <v>91</v>
      </c>
      <c r="E73" s="73" t="s">
        <v>44</v>
      </c>
      <c r="F73" s="74">
        <v>8</v>
      </c>
      <c r="G73" s="75">
        <v>16</v>
      </c>
      <c r="H73" s="83">
        <f t="shared" si="18"/>
        <v>1</v>
      </c>
      <c r="I73" s="74">
        <v>14</v>
      </c>
      <c r="J73" s="75">
        <v>16</v>
      </c>
      <c r="K73" s="83">
        <f t="shared" si="19"/>
        <v>1.75</v>
      </c>
      <c r="L73" s="74">
        <v>5</v>
      </c>
      <c r="M73" s="75">
        <v>16</v>
      </c>
      <c r="N73" s="83">
        <f t="shared" si="20"/>
        <v>0.625</v>
      </c>
      <c r="O73" s="74">
        <v>5</v>
      </c>
      <c r="P73" s="75">
        <v>16</v>
      </c>
      <c r="Q73" s="83">
        <f t="shared" si="21"/>
        <v>0.625</v>
      </c>
      <c r="R73" s="74">
        <v>9</v>
      </c>
      <c r="S73" s="75">
        <v>16</v>
      </c>
      <c r="T73" s="83">
        <f t="shared" si="22"/>
        <v>1.125</v>
      </c>
      <c r="U73" s="74">
        <v>6</v>
      </c>
      <c r="V73" s="75">
        <v>16</v>
      </c>
      <c r="W73" s="83">
        <f t="shared" si="23"/>
        <v>0.75</v>
      </c>
      <c r="X73" s="74">
        <v>12</v>
      </c>
      <c r="Y73" s="75">
        <v>16</v>
      </c>
      <c r="Z73" s="83">
        <f t="shared" si="24"/>
        <v>1.5</v>
      </c>
      <c r="AA73" s="74">
        <v>5</v>
      </c>
      <c r="AB73" s="75">
        <v>16</v>
      </c>
      <c r="AC73" s="83">
        <f t="shared" si="25"/>
        <v>0.625</v>
      </c>
      <c r="AD73" s="84">
        <f t="shared" si="26"/>
        <v>8</v>
      </c>
    </row>
    <row r="74" spans="1:30" s="76" customFormat="1" ht="20.25">
      <c r="A74" s="69">
        <v>7081</v>
      </c>
      <c r="B74" s="70" t="s">
        <v>193</v>
      </c>
      <c r="C74" s="71" t="s">
        <v>117</v>
      </c>
      <c r="D74" s="72" t="s">
        <v>86</v>
      </c>
      <c r="E74" s="73" t="s">
        <v>44</v>
      </c>
      <c r="F74" s="74">
        <v>22</v>
      </c>
      <c r="G74" s="75">
        <v>38</v>
      </c>
      <c r="H74" s="83">
        <f t="shared" si="18"/>
        <v>1.1578947368421053</v>
      </c>
      <c r="I74" s="74">
        <v>18</v>
      </c>
      <c r="J74" s="75">
        <v>38</v>
      </c>
      <c r="K74" s="83">
        <f t="shared" si="19"/>
        <v>0.9473684210526315</v>
      </c>
      <c r="L74" s="74">
        <v>28</v>
      </c>
      <c r="M74" s="75">
        <v>38</v>
      </c>
      <c r="N74" s="83">
        <f t="shared" si="20"/>
        <v>1.4736842105263157</v>
      </c>
      <c r="O74" s="74">
        <v>21</v>
      </c>
      <c r="P74" s="75">
        <v>38</v>
      </c>
      <c r="Q74" s="83">
        <f t="shared" si="21"/>
        <v>1.105263157894737</v>
      </c>
      <c r="R74" s="74">
        <v>10</v>
      </c>
      <c r="S74" s="75">
        <v>38</v>
      </c>
      <c r="T74" s="83">
        <f t="shared" si="22"/>
        <v>0.5263157894736842</v>
      </c>
      <c r="U74" s="74">
        <v>18</v>
      </c>
      <c r="V74" s="75">
        <v>38</v>
      </c>
      <c r="W74" s="83">
        <f t="shared" si="23"/>
        <v>0.9473684210526315</v>
      </c>
      <c r="X74" s="74">
        <v>8</v>
      </c>
      <c r="Y74" s="75">
        <v>38</v>
      </c>
      <c r="Z74" s="83">
        <f t="shared" si="24"/>
        <v>0.42105263157894735</v>
      </c>
      <c r="AA74" s="74">
        <v>27</v>
      </c>
      <c r="AB74" s="75">
        <v>38</v>
      </c>
      <c r="AC74" s="83">
        <f t="shared" si="25"/>
        <v>1.4210526315789473</v>
      </c>
      <c r="AD74" s="84">
        <f t="shared" si="26"/>
        <v>8</v>
      </c>
    </row>
    <row r="75" spans="1:30" s="76" customFormat="1" ht="20.25">
      <c r="A75" s="69">
        <v>7107</v>
      </c>
      <c r="B75" s="70" t="s">
        <v>161</v>
      </c>
      <c r="C75" s="71" t="s">
        <v>162</v>
      </c>
      <c r="D75" s="72" t="s">
        <v>68</v>
      </c>
      <c r="E75" s="73" t="s">
        <v>44</v>
      </c>
      <c r="F75" s="74">
        <v>1</v>
      </c>
      <c r="G75" s="75">
        <v>8</v>
      </c>
      <c r="H75" s="83">
        <f t="shared" si="18"/>
        <v>0.25</v>
      </c>
      <c r="I75" s="74">
        <v>8</v>
      </c>
      <c r="J75" s="75">
        <v>8</v>
      </c>
      <c r="K75" s="83">
        <f t="shared" si="19"/>
        <v>2</v>
      </c>
      <c r="L75" s="74">
        <v>6</v>
      </c>
      <c r="M75" s="75">
        <v>8</v>
      </c>
      <c r="N75" s="83">
        <f t="shared" si="20"/>
        <v>1.5</v>
      </c>
      <c r="O75" s="74">
        <v>3</v>
      </c>
      <c r="P75" s="75">
        <v>8</v>
      </c>
      <c r="Q75" s="83">
        <f t="shared" si="21"/>
        <v>0.75</v>
      </c>
      <c r="R75" s="74">
        <v>7</v>
      </c>
      <c r="S75" s="75">
        <v>8</v>
      </c>
      <c r="T75" s="83">
        <f t="shared" si="22"/>
        <v>1.75</v>
      </c>
      <c r="U75" s="74">
        <v>1</v>
      </c>
      <c r="V75" s="75">
        <v>8</v>
      </c>
      <c r="W75" s="83">
        <f t="shared" si="23"/>
        <v>0.25</v>
      </c>
      <c r="X75" s="74">
        <v>1</v>
      </c>
      <c r="Y75" s="75">
        <v>8</v>
      </c>
      <c r="Z75" s="83">
        <f t="shared" si="24"/>
        <v>0.25</v>
      </c>
      <c r="AA75" s="74">
        <v>5</v>
      </c>
      <c r="AB75" s="75">
        <v>8</v>
      </c>
      <c r="AC75" s="83">
        <f t="shared" si="25"/>
        <v>1.25</v>
      </c>
      <c r="AD75" s="84">
        <f t="shared" si="26"/>
        <v>8</v>
      </c>
    </row>
    <row r="76" spans="1:30" s="76" customFormat="1" ht="20.25">
      <c r="A76" s="69">
        <v>7128</v>
      </c>
      <c r="B76" s="70" t="s">
        <v>131</v>
      </c>
      <c r="C76" s="71" t="s">
        <v>132</v>
      </c>
      <c r="D76" s="72" t="s">
        <v>45</v>
      </c>
      <c r="E76" s="73" t="s">
        <v>44</v>
      </c>
      <c r="F76" s="74">
        <v>3</v>
      </c>
      <c r="G76" s="75">
        <v>8</v>
      </c>
      <c r="H76" s="83">
        <f t="shared" si="18"/>
        <v>0.75</v>
      </c>
      <c r="I76" s="74">
        <v>8</v>
      </c>
      <c r="J76" s="75">
        <v>8</v>
      </c>
      <c r="K76" s="83">
        <f t="shared" si="19"/>
        <v>2</v>
      </c>
      <c r="L76" s="74">
        <v>6</v>
      </c>
      <c r="M76" s="75">
        <v>8</v>
      </c>
      <c r="N76" s="83">
        <f t="shared" si="20"/>
        <v>1.5</v>
      </c>
      <c r="O76" s="74">
        <v>7</v>
      </c>
      <c r="P76" s="75">
        <v>8</v>
      </c>
      <c r="Q76" s="83">
        <f t="shared" si="21"/>
        <v>1.75</v>
      </c>
      <c r="R76" s="74">
        <v>1</v>
      </c>
      <c r="S76" s="75">
        <v>8</v>
      </c>
      <c r="T76" s="83">
        <f t="shared" si="22"/>
        <v>0.25</v>
      </c>
      <c r="U76" s="74">
        <v>0</v>
      </c>
      <c r="V76" s="75">
        <v>8</v>
      </c>
      <c r="W76" s="83">
        <f t="shared" si="23"/>
        <v>0</v>
      </c>
      <c r="X76" s="74">
        <v>1</v>
      </c>
      <c r="Y76" s="75">
        <v>8</v>
      </c>
      <c r="Z76" s="83">
        <f t="shared" si="24"/>
        <v>0.25</v>
      </c>
      <c r="AA76" s="74">
        <v>7</v>
      </c>
      <c r="AB76" s="75">
        <v>8</v>
      </c>
      <c r="AC76" s="83">
        <f t="shared" si="25"/>
        <v>1.75</v>
      </c>
      <c r="AD76" s="84">
        <f t="shared" si="26"/>
        <v>8.25</v>
      </c>
    </row>
    <row r="77" spans="1:30" s="98" customFormat="1" ht="20.25">
      <c r="A77" s="89">
        <v>7120</v>
      </c>
      <c r="B77" s="90" t="s">
        <v>56</v>
      </c>
      <c r="C77" s="91" t="s">
        <v>57</v>
      </c>
      <c r="D77" s="92" t="s">
        <v>45</v>
      </c>
      <c r="E77" s="93" t="s">
        <v>44</v>
      </c>
      <c r="F77" s="94">
        <v>38</v>
      </c>
      <c r="G77" s="95">
        <v>44</v>
      </c>
      <c r="H77" s="96">
        <f t="shared" si="18"/>
        <v>1.7272727272727273</v>
      </c>
      <c r="I77" s="94">
        <v>44</v>
      </c>
      <c r="J77" s="95">
        <v>44</v>
      </c>
      <c r="K77" s="96">
        <f t="shared" si="19"/>
        <v>2</v>
      </c>
      <c r="L77" s="94">
        <v>6</v>
      </c>
      <c r="M77" s="95">
        <v>44</v>
      </c>
      <c r="N77" s="96">
        <f t="shared" si="20"/>
        <v>0.2727272727272727</v>
      </c>
      <c r="O77" s="94">
        <v>13</v>
      </c>
      <c r="P77" s="95">
        <v>44</v>
      </c>
      <c r="Q77" s="96">
        <f t="shared" si="21"/>
        <v>0.5909090909090909</v>
      </c>
      <c r="R77" s="94">
        <v>17</v>
      </c>
      <c r="S77" s="95">
        <v>44</v>
      </c>
      <c r="T77" s="96">
        <f t="shared" si="22"/>
        <v>0.7727272727272727</v>
      </c>
      <c r="U77" s="94">
        <v>12</v>
      </c>
      <c r="V77" s="95">
        <v>44</v>
      </c>
      <c r="W77" s="96">
        <f t="shared" si="23"/>
        <v>0.5454545454545454</v>
      </c>
      <c r="X77" s="94">
        <v>13</v>
      </c>
      <c r="Y77" s="95">
        <v>44</v>
      </c>
      <c r="Z77" s="96">
        <f t="shared" si="24"/>
        <v>0.5909090909090909</v>
      </c>
      <c r="AA77" s="94">
        <v>44</v>
      </c>
      <c r="AB77" s="95">
        <v>44</v>
      </c>
      <c r="AC77" s="96">
        <f t="shared" si="25"/>
        <v>2</v>
      </c>
      <c r="AD77" s="97">
        <f t="shared" si="26"/>
        <v>8.5</v>
      </c>
    </row>
    <row r="78" spans="1:30" s="76" customFormat="1" ht="20.25">
      <c r="A78" s="69">
        <v>7083</v>
      </c>
      <c r="B78" s="70" t="s">
        <v>191</v>
      </c>
      <c r="C78" s="71" t="s">
        <v>192</v>
      </c>
      <c r="D78" s="72" t="s">
        <v>86</v>
      </c>
      <c r="E78" s="73" t="s">
        <v>44</v>
      </c>
      <c r="F78" s="74">
        <v>9</v>
      </c>
      <c r="G78" s="75">
        <v>18</v>
      </c>
      <c r="H78" s="83">
        <f t="shared" si="18"/>
        <v>1</v>
      </c>
      <c r="I78" s="74">
        <v>9</v>
      </c>
      <c r="J78" s="75">
        <v>18</v>
      </c>
      <c r="K78" s="83">
        <f t="shared" si="19"/>
        <v>1</v>
      </c>
      <c r="L78" s="74">
        <v>12</v>
      </c>
      <c r="M78" s="75">
        <v>18</v>
      </c>
      <c r="N78" s="83">
        <f t="shared" si="20"/>
        <v>1.333333333333333</v>
      </c>
      <c r="O78" s="74">
        <v>11</v>
      </c>
      <c r="P78" s="75">
        <v>18</v>
      </c>
      <c r="Q78" s="83">
        <f t="shared" si="21"/>
        <v>1.2222222222222223</v>
      </c>
      <c r="R78" s="74">
        <v>8</v>
      </c>
      <c r="S78" s="75">
        <v>18</v>
      </c>
      <c r="T78" s="83">
        <f t="shared" si="22"/>
        <v>0.8888888888888888</v>
      </c>
      <c r="U78" s="74">
        <v>12</v>
      </c>
      <c r="V78" s="75">
        <v>18</v>
      </c>
      <c r="W78" s="83">
        <f t="shared" si="23"/>
        <v>1.333333333333333</v>
      </c>
      <c r="X78" s="74">
        <v>3</v>
      </c>
      <c r="Y78" s="75">
        <v>18</v>
      </c>
      <c r="Z78" s="83">
        <f t="shared" si="24"/>
        <v>0.33333333333333326</v>
      </c>
      <c r="AA78" s="74">
        <v>14</v>
      </c>
      <c r="AB78" s="75">
        <v>18</v>
      </c>
      <c r="AC78" s="83">
        <f t="shared" si="25"/>
        <v>1.5555555555555558</v>
      </c>
      <c r="AD78" s="84">
        <f t="shared" si="26"/>
        <v>8.666666666666666</v>
      </c>
    </row>
    <row r="79" spans="1:30" s="76" customFormat="1" ht="20.25">
      <c r="A79" s="69">
        <v>7103</v>
      </c>
      <c r="B79" s="70" t="s">
        <v>75</v>
      </c>
      <c r="C79" s="71" t="s">
        <v>76</v>
      </c>
      <c r="D79" s="72" t="s">
        <v>68</v>
      </c>
      <c r="E79" s="73" t="s">
        <v>44</v>
      </c>
      <c r="F79" s="74">
        <v>24</v>
      </c>
      <c r="G79" s="75">
        <v>51</v>
      </c>
      <c r="H79" s="83">
        <f t="shared" si="18"/>
        <v>0.9411764705882352</v>
      </c>
      <c r="I79" s="74">
        <v>40</v>
      </c>
      <c r="J79" s="75">
        <v>50</v>
      </c>
      <c r="K79" s="83">
        <f t="shared" si="19"/>
        <v>1.6</v>
      </c>
      <c r="L79" s="74">
        <v>30</v>
      </c>
      <c r="M79" s="75">
        <v>50</v>
      </c>
      <c r="N79" s="83">
        <f t="shared" si="20"/>
        <v>1.2</v>
      </c>
      <c r="O79" s="74">
        <v>29</v>
      </c>
      <c r="P79" s="75">
        <v>50</v>
      </c>
      <c r="Q79" s="83">
        <f t="shared" si="21"/>
        <v>1.16</v>
      </c>
      <c r="R79" s="74">
        <v>23</v>
      </c>
      <c r="S79" s="75">
        <v>51</v>
      </c>
      <c r="T79" s="83">
        <f t="shared" si="22"/>
        <v>0.9019607843137255</v>
      </c>
      <c r="U79" s="74">
        <v>17</v>
      </c>
      <c r="V79" s="75">
        <v>51</v>
      </c>
      <c r="W79" s="83">
        <f t="shared" si="23"/>
        <v>0.6666666666666665</v>
      </c>
      <c r="X79" s="74">
        <v>15</v>
      </c>
      <c r="Y79" s="75">
        <v>51</v>
      </c>
      <c r="Z79" s="83">
        <f t="shared" si="24"/>
        <v>0.5882352941176471</v>
      </c>
      <c r="AA79" s="74">
        <v>42</v>
      </c>
      <c r="AB79" s="75">
        <v>51</v>
      </c>
      <c r="AC79" s="83">
        <f t="shared" si="25"/>
        <v>1.6470588235294117</v>
      </c>
      <c r="AD79" s="84">
        <f t="shared" si="26"/>
        <v>8.705098039215686</v>
      </c>
    </row>
    <row r="80" spans="1:30" s="76" customFormat="1" ht="20.25">
      <c r="A80" s="69">
        <v>7134</v>
      </c>
      <c r="B80" s="70" t="s">
        <v>127</v>
      </c>
      <c r="C80" s="71" t="s">
        <v>128</v>
      </c>
      <c r="D80" s="72" t="s">
        <v>45</v>
      </c>
      <c r="E80" s="73" t="s">
        <v>44</v>
      </c>
      <c r="F80" s="74">
        <v>13</v>
      </c>
      <c r="G80" s="75">
        <v>19</v>
      </c>
      <c r="H80" s="83">
        <f t="shared" si="18"/>
        <v>1.368421052631579</v>
      </c>
      <c r="I80" s="74">
        <v>19</v>
      </c>
      <c r="J80" s="75">
        <v>19</v>
      </c>
      <c r="K80" s="83">
        <f t="shared" si="19"/>
        <v>2</v>
      </c>
      <c r="L80" s="74">
        <v>16</v>
      </c>
      <c r="M80" s="75">
        <v>19</v>
      </c>
      <c r="N80" s="83">
        <f t="shared" si="20"/>
        <v>1.6842105263157894</v>
      </c>
      <c r="O80" s="74">
        <v>14</v>
      </c>
      <c r="P80" s="75">
        <v>19</v>
      </c>
      <c r="Q80" s="83">
        <f t="shared" si="21"/>
        <v>1.4736842105263157</v>
      </c>
      <c r="R80" s="74">
        <v>4</v>
      </c>
      <c r="S80" s="75">
        <v>19</v>
      </c>
      <c r="T80" s="83">
        <f t="shared" si="22"/>
        <v>0.42105263157894735</v>
      </c>
      <c r="U80" s="74">
        <v>2</v>
      </c>
      <c r="V80" s="75">
        <v>19</v>
      </c>
      <c r="W80" s="83">
        <f t="shared" si="23"/>
        <v>0.21052631578947367</v>
      </c>
      <c r="X80" s="74">
        <v>2</v>
      </c>
      <c r="Y80" s="75">
        <v>19</v>
      </c>
      <c r="Z80" s="83">
        <f t="shared" si="24"/>
        <v>0.21052631578947367</v>
      </c>
      <c r="AA80" s="74">
        <v>16</v>
      </c>
      <c r="AB80" s="75">
        <v>19</v>
      </c>
      <c r="AC80" s="83">
        <f t="shared" si="25"/>
        <v>1.6842105263157894</v>
      </c>
      <c r="AD80" s="84">
        <f t="shared" si="26"/>
        <v>9.052631578947368</v>
      </c>
    </row>
    <row r="81" spans="1:30" s="76" customFormat="1" ht="20.25">
      <c r="A81" s="69">
        <v>7138</v>
      </c>
      <c r="B81" s="70" t="s">
        <v>43</v>
      </c>
      <c r="C81" s="71" t="s">
        <v>44</v>
      </c>
      <c r="D81" s="72" t="s">
        <v>45</v>
      </c>
      <c r="E81" s="73" t="s">
        <v>44</v>
      </c>
      <c r="F81" s="74">
        <v>276</v>
      </c>
      <c r="G81" s="75">
        <v>427</v>
      </c>
      <c r="H81" s="83">
        <f t="shared" si="18"/>
        <v>1.2927400468384076</v>
      </c>
      <c r="I81" s="74">
        <v>210</v>
      </c>
      <c r="J81" s="75">
        <v>425</v>
      </c>
      <c r="K81" s="83">
        <f t="shared" si="19"/>
        <v>0.9882352941176471</v>
      </c>
      <c r="L81" s="74">
        <v>210</v>
      </c>
      <c r="M81" s="75">
        <v>424</v>
      </c>
      <c r="N81" s="83">
        <f t="shared" si="20"/>
        <v>0.9905660377358491</v>
      </c>
      <c r="O81" s="74">
        <v>263</v>
      </c>
      <c r="P81" s="75">
        <v>425</v>
      </c>
      <c r="Q81" s="83">
        <f t="shared" si="21"/>
        <v>1.2376470588235293</v>
      </c>
      <c r="R81" s="74">
        <v>241</v>
      </c>
      <c r="S81" s="75">
        <v>427</v>
      </c>
      <c r="T81" s="83">
        <f t="shared" si="22"/>
        <v>1.1288056206088992</v>
      </c>
      <c r="U81" s="74">
        <v>265</v>
      </c>
      <c r="V81" s="75">
        <v>427</v>
      </c>
      <c r="W81" s="83">
        <f t="shared" si="23"/>
        <v>1.2412177985948478</v>
      </c>
      <c r="X81" s="74">
        <v>295</v>
      </c>
      <c r="Y81" s="75">
        <v>427</v>
      </c>
      <c r="Z81" s="83">
        <f t="shared" si="24"/>
        <v>1.3817330210772836</v>
      </c>
      <c r="AA81" s="74">
        <v>200</v>
      </c>
      <c r="AB81" s="75">
        <v>428</v>
      </c>
      <c r="AC81" s="83">
        <f t="shared" si="25"/>
        <v>0.9345794392523366</v>
      </c>
      <c r="AD81" s="84">
        <f t="shared" si="26"/>
        <v>9.1955243170488</v>
      </c>
    </row>
    <row r="82" spans="1:30" s="76" customFormat="1" ht="20.25">
      <c r="A82" s="69">
        <v>7122</v>
      </c>
      <c r="B82" s="70" t="s">
        <v>143</v>
      </c>
      <c r="C82" s="71" t="s">
        <v>144</v>
      </c>
      <c r="D82" s="72" t="s">
        <v>45</v>
      </c>
      <c r="E82" s="73" t="s">
        <v>44</v>
      </c>
      <c r="F82" s="74">
        <v>6</v>
      </c>
      <c r="G82" s="75">
        <v>18</v>
      </c>
      <c r="H82" s="83">
        <f t="shared" si="18"/>
        <v>0.6666666666666665</v>
      </c>
      <c r="I82" s="74">
        <v>7</v>
      </c>
      <c r="J82" s="75">
        <v>18</v>
      </c>
      <c r="K82" s="83">
        <f t="shared" si="19"/>
        <v>0.7777777777777779</v>
      </c>
      <c r="L82" s="74">
        <v>11</v>
      </c>
      <c r="M82" s="75">
        <v>18</v>
      </c>
      <c r="N82" s="83">
        <f t="shared" si="20"/>
        <v>1.2222222222222223</v>
      </c>
      <c r="O82" s="74">
        <v>18</v>
      </c>
      <c r="P82" s="75">
        <v>18</v>
      </c>
      <c r="Q82" s="83">
        <f t="shared" si="21"/>
        <v>2</v>
      </c>
      <c r="R82" s="74">
        <v>11</v>
      </c>
      <c r="S82" s="75">
        <v>18</v>
      </c>
      <c r="T82" s="83">
        <f t="shared" si="22"/>
        <v>1.2222222222222223</v>
      </c>
      <c r="U82" s="74">
        <v>17</v>
      </c>
      <c r="V82" s="75">
        <v>18</v>
      </c>
      <c r="W82" s="83">
        <f t="shared" si="23"/>
        <v>1.8888888888888888</v>
      </c>
      <c r="X82" s="74">
        <v>11</v>
      </c>
      <c r="Y82" s="75">
        <v>18</v>
      </c>
      <c r="Z82" s="83">
        <f t="shared" si="24"/>
        <v>1.2222222222222223</v>
      </c>
      <c r="AA82" s="74">
        <v>3</v>
      </c>
      <c r="AB82" s="75">
        <v>18</v>
      </c>
      <c r="AC82" s="83">
        <f t="shared" si="25"/>
        <v>0.33333333333333326</v>
      </c>
      <c r="AD82" s="84">
        <f t="shared" si="26"/>
        <v>9.333333333333334</v>
      </c>
    </row>
    <row r="83" spans="1:30" s="76" customFormat="1" ht="20.25">
      <c r="A83" s="69">
        <v>7085</v>
      </c>
      <c r="B83" s="70" t="s">
        <v>194</v>
      </c>
      <c r="C83" s="71" t="s">
        <v>7</v>
      </c>
      <c r="D83" s="72" t="s">
        <v>86</v>
      </c>
      <c r="E83" s="73" t="s">
        <v>44</v>
      </c>
      <c r="F83" s="74">
        <v>18</v>
      </c>
      <c r="G83" s="75">
        <v>22</v>
      </c>
      <c r="H83" s="83">
        <f t="shared" si="18"/>
        <v>1.6363636363636365</v>
      </c>
      <c r="I83" s="74">
        <v>11</v>
      </c>
      <c r="J83" s="75">
        <v>22</v>
      </c>
      <c r="K83" s="83">
        <f t="shared" si="19"/>
        <v>1</v>
      </c>
      <c r="L83" s="74">
        <v>20</v>
      </c>
      <c r="M83" s="75">
        <v>22</v>
      </c>
      <c r="N83" s="83">
        <f t="shared" si="20"/>
        <v>1.8181818181818181</v>
      </c>
      <c r="O83" s="74">
        <v>13</v>
      </c>
      <c r="P83" s="75">
        <v>22</v>
      </c>
      <c r="Q83" s="83">
        <f t="shared" si="21"/>
        <v>1.1818181818181819</v>
      </c>
      <c r="R83" s="74">
        <v>4</v>
      </c>
      <c r="S83" s="75">
        <v>22</v>
      </c>
      <c r="T83" s="83">
        <f t="shared" si="22"/>
        <v>0.36363636363636365</v>
      </c>
      <c r="U83" s="74">
        <v>13</v>
      </c>
      <c r="V83" s="75">
        <v>22</v>
      </c>
      <c r="W83" s="83">
        <f t="shared" si="23"/>
        <v>1.1818181818181819</v>
      </c>
      <c r="X83" s="74">
        <v>3</v>
      </c>
      <c r="Y83" s="75">
        <v>22</v>
      </c>
      <c r="Z83" s="83">
        <f t="shared" si="24"/>
        <v>0.2727272727272727</v>
      </c>
      <c r="AA83" s="74">
        <v>22</v>
      </c>
      <c r="AB83" s="75">
        <v>22</v>
      </c>
      <c r="AC83" s="83">
        <f t="shared" si="25"/>
        <v>2</v>
      </c>
      <c r="AD83" s="84">
        <f t="shared" si="26"/>
        <v>9.454545454545455</v>
      </c>
    </row>
    <row r="84" spans="1:30" s="76" customFormat="1" ht="20.25">
      <c r="A84" s="69">
        <v>7125</v>
      </c>
      <c r="B84" s="70" t="s">
        <v>129</v>
      </c>
      <c r="C84" s="71" t="s">
        <v>130</v>
      </c>
      <c r="D84" s="72" t="s">
        <v>45</v>
      </c>
      <c r="E84" s="73" t="s">
        <v>44</v>
      </c>
      <c r="F84" s="74">
        <v>11</v>
      </c>
      <c r="G84" s="75">
        <v>19</v>
      </c>
      <c r="H84" s="83">
        <f t="shared" si="18"/>
        <v>1.1578947368421053</v>
      </c>
      <c r="I84" s="74">
        <v>18</v>
      </c>
      <c r="J84" s="75">
        <v>19</v>
      </c>
      <c r="K84" s="83">
        <f t="shared" si="19"/>
        <v>1.894736842105263</v>
      </c>
      <c r="L84" s="74">
        <v>19</v>
      </c>
      <c r="M84" s="75">
        <v>19</v>
      </c>
      <c r="N84" s="83">
        <f t="shared" si="20"/>
        <v>2</v>
      </c>
      <c r="O84" s="74">
        <v>19</v>
      </c>
      <c r="P84" s="75">
        <v>19</v>
      </c>
      <c r="Q84" s="83">
        <f t="shared" si="21"/>
        <v>2</v>
      </c>
      <c r="R84" s="74">
        <v>6</v>
      </c>
      <c r="S84" s="75">
        <v>19</v>
      </c>
      <c r="T84" s="83">
        <f t="shared" si="22"/>
        <v>0.631578947368421</v>
      </c>
      <c r="U84" s="74">
        <v>1</v>
      </c>
      <c r="V84" s="75">
        <v>19</v>
      </c>
      <c r="W84" s="83">
        <f t="shared" si="23"/>
        <v>0.10526315789473684</v>
      </c>
      <c r="X84" s="74">
        <v>2</v>
      </c>
      <c r="Y84" s="75">
        <v>19</v>
      </c>
      <c r="Z84" s="83">
        <f t="shared" si="24"/>
        <v>0.21052631578947367</v>
      </c>
      <c r="AA84" s="74">
        <v>14</v>
      </c>
      <c r="AB84" s="75">
        <v>19</v>
      </c>
      <c r="AC84" s="83">
        <f t="shared" si="25"/>
        <v>1.4736842105263157</v>
      </c>
      <c r="AD84" s="84">
        <f t="shared" si="26"/>
        <v>9.473684210526315</v>
      </c>
    </row>
    <row r="85" spans="1:30" s="76" customFormat="1" ht="20.25">
      <c r="A85" s="69">
        <v>7118</v>
      </c>
      <c r="B85" s="70" t="s">
        <v>221</v>
      </c>
      <c r="C85" s="71" t="s">
        <v>222</v>
      </c>
      <c r="D85" s="72" t="s">
        <v>45</v>
      </c>
      <c r="E85" s="73" t="s">
        <v>44</v>
      </c>
      <c r="F85" s="74">
        <v>26</v>
      </c>
      <c r="G85" s="75">
        <v>49</v>
      </c>
      <c r="H85" s="83">
        <f t="shared" si="18"/>
        <v>1.0612244897959184</v>
      </c>
      <c r="I85" s="74">
        <v>43</v>
      </c>
      <c r="J85" s="75">
        <v>49</v>
      </c>
      <c r="K85" s="83">
        <f t="shared" si="19"/>
        <v>1.7551020408163265</v>
      </c>
      <c r="L85" s="74">
        <v>49</v>
      </c>
      <c r="M85" s="75">
        <v>49</v>
      </c>
      <c r="N85" s="83">
        <f t="shared" si="20"/>
        <v>2</v>
      </c>
      <c r="O85" s="74">
        <v>45</v>
      </c>
      <c r="P85" s="75">
        <v>49</v>
      </c>
      <c r="Q85" s="83">
        <f t="shared" si="21"/>
        <v>1.8367346938775513</v>
      </c>
      <c r="R85" s="74">
        <v>22</v>
      </c>
      <c r="S85" s="75">
        <v>49</v>
      </c>
      <c r="T85" s="83">
        <f t="shared" si="22"/>
        <v>0.8979591836734694</v>
      </c>
      <c r="U85" s="74">
        <v>31</v>
      </c>
      <c r="V85" s="75">
        <v>49</v>
      </c>
      <c r="W85" s="83">
        <f t="shared" si="23"/>
        <v>1.2653061224489797</v>
      </c>
      <c r="X85" s="74">
        <v>19</v>
      </c>
      <c r="Y85" s="75">
        <v>49</v>
      </c>
      <c r="Z85" s="83">
        <f t="shared" si="24"/>
        <v>0.7755102040816326</v>
      </c>
      <c r="AA85" s="74">
        <v>22</v>
      </c>
      <c r="AB85" s="75">
        <v>49</v>
      </c>
      <c r="AC85" s="83">
        <f t="shared" si="25"/>
        <v>0.8979591836734694</v>
      </c>
      <c r="AD85" s="84">
        <f t="shared" si="26"/>
        <v>10.489795918367347</v>
      </c>
    </row>
    <row r="86" spans="1:30" s="76" customFormat="1" ht="20.25">
      <c r="A86" s="69">
        <v>7150</v>
      </c>
      <c r="B86" s="70" t="s">
        <v>215</v>
      </c>
      <c r="C86" s="71" t="s">
        <v>216</v>
      </c>
      <c r="D86" s="72" t="s">
        <v>102</v>
      </c>
      <c r="E86" s="73" t="s">
        <v>44</v>
      </c>
      <c r="F86" s="74">
        <v>7</v>
      </c>
      <c r="G86" s="75">
        <v>30</v>
      </c>
      <c r="H86" s="83">
        <f t="shared" si="18"/>
        <v>0.4666666666666666</v>
      </c>
      <c r="I86" s="74">
        <v>25</v>
      </c>
      <c r="J86" s="75">
        <v>30</v>
      </c>
      <c r="K86" s="83">
        <f t="shared" si="19"/>
        <v>1.666666666666667</v>
      </c>
      <c r="L86" s="74">
        <v>30</v>
      </c>
      <c r="M86" s="75">
        <v>30</v>
      </c>
      <c r="N86" s="83">
        <f t="shared" si="20"/>
        <v>2</v>
      </c>
      <c r="O86" s="74">
        <v>21</v>
      </c>
      <c r="P86" s="75">
        <v>30</v>
      </c>
      <c r="Q86" s="83">
        <f t="shared" si="21"/>
        <v>1.4</v>
      </c>
      <c r="R86" s="74">
        <v>28</v>
      </c>
      <c r="S86" s="75">
        <v>30</v>
      </c>
      <c r="T86" s="83">
        <f t="shared" si="22"/>
        <v>1.8666666666666665</v>
      </c>
      <c r="U86" s="74">
        <v>30</v>
      </c>
      <c r="V86" s="75">
        <v>30</v>
      </c>
      <c r="W86" s="83">
        <f t="shared" si="23"/>
        <v>2</v>
      </c>
      <c r="X86" s="74">
        <v>8</v>
      </c>
      <c r="Y86" s="75">
        <v>30</v>
      </c>
      <c r="Z86" s="83">
        <f t="shared" si="24"/>
        <v>0.5333333333333333</v>
      </c>
      <c r="AA86" s="74">
        <v>15</v>
      </c>
      <c r="AB86" s="75">
        <v>30</v>
      </c>
      <c r="AC86" s="83">
        <f t="shared" si="25"/>
        <v>1</v>
      </c>
      <c r="AD86" s="84">
        <f t="shared" si="26"/>
        <v>10.933333333333332</v>
      </c>
    </row>
    <row r="87" spans="1:30" s="76" customFormat="1" ht="20.25">
      <c r="A87" s="69">
        <v>7115</v>
      </c>
      <c r="B87" s="70" t="s">
        <v>140</v>
      </c>
      <c r="C87" s="71" t="s">
        <v>141</v>
      </c>
      <c r="D87" s="72" t="s">
        <v>45</v>
      </c>
      <c r="E87" s="73" t="s">
        <v>44</v>
      </c>
      <c r="F87" s="74">
        <v>18</v>
      </c>
      <c r="G87" s="75">
        <v>51</v>
      </c>
      <c r="H87" s="83">
        <f t="shared" si="18"/>
        <v>0.7058823529411765</v>
      </c>
      <c r="I87" s="74">
        <v>23</v>
      </c>
      <c r="J87" s="75">
        <v>51</v>
      </c>
      <c r="K87" s="83">
        <f t="shared" si="19"/>
        <v>0.9019607843137255</v>
      </c>
      <c r="L87" s="74">
        <v>35</v>
      </c>
      <c r="M87" s="75">
        <v>51</v>
      </c>
      <c r="N87" s="83">
        <f t="shared" si="20"/>
        <v>1.3725490196078431</v>
      </c>
      <c r="O87" s="74">
        <v>50</v>
      </c>
      <c r="P87" s="75">
        <v>51</v>
      </c>
      <c r="Q87" s="83">
        <f t="shared" si="21"/>
        <v>1.9607843137254901</v>
      </c>
      <c r="R87" s="74">
        <v>37</v>
      </c>
      <c r="S87" s="75">
        <v>51</v>
      </c>
      <c r="T87" s="83">
        <f t="shared" si="22"/>
        <v>1.4509803921568627</v>
      </c>
      <c r="U87" s="74">
        <v>50</v>
      </c>
      <c r="V87" s="75">
        <v>51</v>
      </c>
      <c r="W87" s="83">
        <f t="shared" si="23"/>
        <v>1.9607843137254901</v>
      </c>
      <c r="X87" s="74">
        <v>37</v>
      </c>
      <c r="Y87" s="75">
        <v>51</v>
      </c>
      <c r="Z87" s="83">
        <f t="shared" si="24"/>
        <v>1.4509803921568627</v>
      </c>
      <c r="AA87" s="74">
        <v>35</v>
      </c>
      <c r="AB87" s="75">
        <v>51</v>
      </c>
      <c r="AC87" s="83">
        <f t="shared" si="25"/>
        <v>1.3725490196078431</v>
      </c>
      <c r="AD87" s="84">
        <f t="shared" si="26"/>
        <v>11.176470588235293</v>
      </c>
    </row>
    <row r="88" spans="1:30" s="76" customFormat="1" ht="20.25">
      <c r="A88" s="69">
        <v>7106</v>
      </c>
      <c r="B88" s="70" t="s">
        <v>151</v>
      </c>
      <c r="C88" s="71" t="s">
        <v>152</v>
      </c>
      <c r="D88" s="72" t="s">
        <v>68</v>
      </c>
      <c r="E88" s="73" t="s">
        <v>44</v>
      </c>
      <c r="F88" s="74">
        <v>6</v>
      </c>
      <c r="G88" s="75">
        <v>12</v>
      </c>
      <c r="H88" s="83">
        <f t="shared" si="18"/>
        <v>1</v>
      </c>
      <c r="I88" s="74">
        <v>8</v>
      </c>
      <c r="J88" s="75">
        <v>12</v>
      </c>
      <c r="K88" s="83">
        <f t="shared" si="19"/>
        <v>1.333333333333333</v>
      </c>
      <c r="L88" s="74">
        <v>10</v>
      </c>
      <c r="M88" s="75">
        <v>12</v>
      </c>
      <c r="N88" s="83">
        <f t="shared" si="20"/>
        <v>1.666666666666667</v>
      </c>
      <c r="O88" s="74">
        <v>12</v>
      </c>
      <c r="P88" s="75">
        <v>12</v>
      </c>
      <c r="Q88" s="83">
        <f t="shared" si="21"/>
        <v>2</v>
      </c>
      <c r="R88" s="74">
        <v>8</v>
      </c>
      <c r="S88" s="75">
        <v>12</v>
      </c>
      <c r="T88" s="83">
        <f t="shared" si="22"/>
        <v>1.333333333333333</v>
      </c>
      <c r="U88" s="74">
        <v>8</v>
      </c>
      <c r="V88" s="75">
        <v>12</v>
      </c>
      <c r="W88" s="83">
        <f t="shared" si="23"/>
        <v>1.333333333333333</v>
      </c>
      <c r="X88" s="74">
        <v>11</v>
      </c>
      <c r="Y88" s="75">
        <v>12</v>
      </c>
      <c r="Z88" s="83">
        <f t="shared" si="24"/>
        <v>1.833333333333333</v>
      </c>
      <c r="AA88" s="74">
        <v>7</v>
      </c>
      <c r="AB88" s="75">
        <v>12</v>
      </c>
      <c r="AC88" s="83">
        <f t="shared" si="25"/>
        <v>1.1666666666666667</v>
      </c>
      <c r="AD88" s="84">
        <f t="shared" si="26"/>
        <v>11.666666666666664</v>
      </c>
    </row>
    <row r="89" spans="1:30" s="76" customFormat="1" ht="20.25">
      <c r="A89" s="69">
        <v>7147</v>
      </c>
      <c r="B89" s="70" t="s">
        <v>213</v>
      </c>
      <c r="C89" s="71" t="s">
        <v>214</v>
      </c>
      <c r="D89" s="72" t="s">
        <v>102</v>
      </c>
      <c r="E89" s="73" t="s">
        <v>44</v>
      </c>
      <c r="F89" s="74">
        <v>17</v>
      </c>
      <c r="G89" s="75">
        <v>23</v>
      </c>
      <c r="H89" s="83">
        <f t="shared" si="18"/>
        <v>1.4782608695652173</v>
      </c>
      <c r="I89" s="74">
        <v>21</v>
      </c>
      <c r="J89" s="75">
        <v>23</v>
      </c>
      <c r="K89" s="83">
        <f t="shared" si="19"/>
        <v>1.826086956521739</v>
      </c>
      <c r="L89" s="74">
        <v>23</v>
      </c>
      <c r="M89" s="75">
        <v>23</v>
      </c>
      <c r="N89" s="83">
        <f t="shared" si="20"/>
        <v>2</v>
      </c>
      <c r="O89" s="74">
        <v>21</v>
      </c>
      <c r="P89" s="75">
        <v>23</v>
      </c>
      <c r="Q89" s="83">
        <f t="shared" si="21"/>
        <v>1.826086956521739</v>
      </c>
      <c r="R89" s="74">
        <v>10</v>
      </c>
      <c r="S89" s="75">
        <v>23</v>
      </c>
      <c r="T89" s="83">
        <f t="shared" si="22"/>
        <v>0.8695652173913043</v>
      </c>
      <c r="U89" s="74">
        <v>12</v>
      </c>
      <c r="V89" s="75">
        <v>23</v>
      </c>
      <c r="W89" s="83">
        <f t="shared" si="23"/>
        <v>1.0434782608695652</v>
      </c>
      <c r="X89" s="74">
        <v>9</v>
      </c>
      <c r="Y89" s="75">
        <v>23</v>
      </c>
      <c r="Z89" s="83">
        <f t="shared" si="24"/>
        <v>0.782608695652174</v>
      </c>
      <c r="AA89" s="74">
        <v>23</v>
      </c>
      <c r="AB89" s="75">
        <v>23</v>
      </c>
      <c r="AC89" s="83">
        <f t="shared" si="25"/>
        <v>2</v>
      </c>
      <c r="AD89" s="84">
        <f t="shared" si="26"/>
        <v>11.826086956521738</v>
      </c>
    </row>
    <row r="90" spans="1:30" s="76" customFormat="1" ht="20.25">
      <c r="A90" s="69">
        <v>7149</v>
      </c>
      <c r="B90" s="70" t="s">
        <v>208</v>
      </c>
      <c r="C90" s="71" t="s">
        <v>209</v>
      </c>
      <c r="D90" s="72" t="s">
        <v>102</v>
      </c>
      <c r="E90" s="73" t="s">
        <v>44</v>
      </c>
      <c r="F90" s="74">
        <v>20</v>
      </c>
      <c r="G90" s="75">
        <v>25</v>
      </c>
      <c r="H90" s="83">
        <f t="shared" si="18"/>
        <v>1.6</v>
      </c>
      <c r="I90" s="74">
        <v>17</v>
      </c>
      <c r="J90" s="75">
        <v>25</v>
      </c>
      <c r="K90" s="83">
        <f t="shared" si="19"/>
        <v>1.36</v>
      </c>
      <c r="L90" s="74">
        <v>24</v>
      </c>
      <c r="M90" s="75">
        <v>25</v>
      </c>
      <c r="N90" s="83">
        <f t="shared" si="20"/>
        <v>1.92</v>
      </c>
      <c r="O90" s="74">
        <v>24</v>
      </c>
      <c r="P90" s="75">
        <v>25</v>
      </c>
      <c r="Q90" s="83">
        <f t="shared" si="21"/>
        <v>1.92</v>
      </c>
      <c r="R90" s="74">
        <v>15</v>
      </c>
      <c r="S90" s="75">
        <v>25</v>
      </c>
      <c r="T90" s="83">
        <f t="shared" si="22"/>
        <v>1.2</v>
      </c>
      <c r="U90" s="74">
        <v>17</v>
      </c>
      <c r="V90" s="75">
        <v>25</v>
      </c>
      <c r="W90" s="83">
        <f t="shared" si="23"/>
        <v>1.36</v>
      </c>
      <c r="X90" s="74">
        <v>13</v>
      </c>
      <c r="Y90" s="75">
        <v>25</v>
      </c>
      <c r="Z90" s="83">
        <f t="shared" si="24"/>
        <v>1.04</v>
      </c>
      <c r="AA90" s="74">
        <v>23</v>
      </c>
      <c r="AB90" s="75">
        <v>25</v>
      </c>
      <c r="AC90" s="83">
        <f t="shared" si="25"/>
        <v>1.84</v>
      </c>
      <c r="AD90" s="84">
        <f t="shared" si="26"/>
        <v>12.24</v>
      </c>
    </row>
    <row r="91" spans="1:30" s="76" customFormat="1" ht="20.25">
      <c r="A91" s="69">
        <v>7148</v>
      </c>
      <c r="B91" s="70" t="s">
        <v>212</v>
      </c>
      <c r="C91" s="71" t="s">
        <v>118</v>
      </c>
      <c r="D91" s="72" t="s">
        <v>102</v>
      </c>
      <c r="E91" s="73" t="s">
        <v>44</v>
      </c>
      <c r="F91" s="74">
        <v>25</v>
      </c>
      <c r="G91" s="75">
        <v>27</v>
      </c>
      <c r="H91" s="83">
        <f t="shared" si="18"/>
        <v>1.8518518518518519</v>
      </c>
      <c r="I91" s="74">
        <v>23</v>
      </c>
      <c r="J91" s="75">
        <v>27</v>
      </c>
      <c r="K91" s="83">
        <f t="shared" si="19"/>
        <v>1.7037037037037037</v>
      </c>
      <c r="L91" s="74">
        <v>27</v>
      </c>
      <c r="M91" s="75">
        <v>27</v>
      </c>
      <c r="N91" s="83">
        <f t="shared" si="20"/>
        <v>2</v>
      </c>
      <c r="O91" s="74">
        <v>23</v>
      </c>
      <c r="P91" s="75">
        <v>27</v>
      </c>
      <c r="Q91" s="83">
        <f t="shared" si="21"/>
        <v>1.7037037037037037</v>
      </c>
      <c r="R91" s="74">
        <v>17</v>
      </c>
      <c r="S91" s="75">
        <v>27</v>
      </c>
      <c r="T91" s="83">
        <f t="shared" si="22"/>
        <v>1.2592592592592593</v>
      </c>
      <c r="U91" s="74">
        <v>21</v>
      </c>
      <c r="V91" s="75">
        <v>27</v>
      </c>
      <c r="W91" s="83">
        <f t="shared" si="23"/>
        <v>1.5555555555555558</v>
      </c>
      <c r="X91" s="74">
        <v>11</v>
      </c>
      <c r="Y91" s="75">
        <v>27</v>
      </c>
      <c r="Z91" s="83">
        <f t="shared" si="24"/>
        <v>0.8148148148148148</v>
      </c>
      <c r="AA91" s="74">
        <v>26</v>
      </c>
      <c r="AB91" s="75">
        <v>27</v>
      </c>
      <c r="AC91" s="83">
        <f t="shared" si="25"/>
        <v>1.9259259259259258</v>
      </c>
      <c r="AD91" s="84">
        <f t="shared" si="26"/>
        <v>12.814814814814815</v>
      </c>
    </row>
    <row r="92" spans="1:30" s="76" customFormat="1" ht="20.25">
      <c r="A92" s="69">
        <v>7090</v>
      </c>
      <c r="B92" s="70" t="s">
        <v>175</v>
      </c>
      <c r="C92" s="71" t="s">
        <v>112</v>
      </c>
      <c r="D92" s="72" t="s">
        <v>79</v>
      </c>
      <c r="E92" s="73" t="s">
        <v>44</v>
      </c>
      <c r="F92" s="74">
        <v>16</v>
      </c>
      <c r="G92" s="75">
        <v>19</v>
      </c>
      <c r="H92" s="83">
        <f t="shared" si="18"/>
        <v>1.6842105263157894</v>
      </c>
      <c r="I92" s="74">
        <v>18</v>
      </c>
      <c r="J92" s="75">
        <v>19</v>
      </c>
      <c r="K92" s="83">
        <f t="shared" si="19"/>
        <v>1.894736842105263</v>
      </c>
      <c r="L92" s="74">
        <v>18</v>
      </c>
      <c r="M92" s="75">
        <v>19</v>
      </c>
      <c r="N92" s="83">
        <f t="shared" si="20"/>
        <v>1.894736842105263</v>
      </c>
      <c r="O92" s="74">
        <v>19</v>
      </c>
      <c r="P92" s="75">
        <v>19</v>
      </c>
      <c r="Q92" s="83">
        <f t="shared" si="21"/>
        <v>2</v>
      </c>
      <c r="R92" s="74">
        <v>17</v>
      </c>
      <c r="S92" s="75">
        <v>19</v>
      </c>
      <c r="T92" s="83">
        <f t="shared" si="22"/>
        <v>1.7894736842105263</v>
      </c>
      <c r="U92" s="74">
        <v>14</v>
      </c>
      <c r="V92" s="75">
        <v>19</v>
      </c>
      <c r="W92" s="83">
        <f t="shared" si="23"/>
        <v>1.4736842105263157</v>
      </c>
      <c r="X92" s="74">
        <v>12</v>
      </c>
      <c r="Y92" s="75">
        <v>19</v>
      </c>
      <c r="Z92" s="83">
        <f t="shared" si="24"/>
        <v>1.263157894736842</v>
      </c>
      <c r="AA92" s="74">
        <v>13</v>
      </c>
      <c r="AB92" s="75">
        <v>19</v>
      </c>
      <c r="AC92" s="83">
        <f t="shared" si="25"/>
        <v>1.368421052631579</v>
      </c>
      <c r="AD92" s="84">
        <f t="shared" si="26"/>
        <v>13.36842105263158</v>
      </c>
    </row>
    <row r="93" spans="1:30" s="76" customFormat="1" ht="20.25">
      <c r="A93" s="69">
        <v>7088</v>
      </c>
      <c r="B93" s="70" t="s">
        <v>176</v>
      </c>
      <c r="C93" s="71" t="s">
        <v>177</v>
      </c>
      <c r="D93" s="72" t="s">
        <v>79</v>
      </c>
      <c r="E93" s="73" t="s">
        <v>44</v>
      </c>
      <c r="F93" s="74">
        <v>14</v>
      </c>
      <c r="G93" s="75">
        <v>16</v>
      </c>
      <c r="H93" s="83">
        <f t="shared" si="18"/>
        <v>1.75</v>
      </c>
      <c r="I93" s="74">
        <v>16</v>
      </c>
      <c r="J93" s="75">
        <v>16</v>
      </c>
      <c r="K93" s="83">
        <f t="shared" si="19"/>
        <v>2</v>
      </c>
      <c r="L93" s="74">
        <v>16</v>
      </c>
      <c r="M93" s="75">
        <v>16</v>
      </c>
      <c r="N93" s="83">
        <f t="shared" si="20"/>
        <v>2</v>
      </c>
      <c r="O93" s="74">
        <v>15</v>
      </c>
      <c r="P93" s="75">
        <v>16</v>
      </c>
      <c r="Q93" s="83">
        <f t="shared" si="21"/>
        <v>1.875</v>
      </c>
      <c r="R93" s="74">
        <v>14</v>
      </c>
      <c r="S93" s="75">
        <v>16</v>
      </c>
      <c r="T93" s="83">
        <f t="shared" si="22"/>
        <v>1.75</v>
      </c>
      <c r="U93" s="74">
        <v>10</v>
      </c>
      <c r="V93" s="75">
        <v>16</v>
      </c>
      <c r="W93" s="83">
        <f t="shared" si="23"/>
        <v>1.25</v>
      </c>
      <c r="X93" s="74">
        <v>8</v>
      </c>
      <c r="Y93" s="75">
        <v>16</v>
      </c>
      <c r="Z93" s="83">
        <f t="shared" si="24"/>
        <v>1</v>
      </c>
      <c r="AA93" s="74">
        <v>15</v>
      </c>
      <c r="AB93" s="75">
        <v>16</v>
      </c>
      <c r="AC93" s="83">
        <f t="shared" si="25"/>
        <v>1.875</v>
      </c>
      <c r="AD93" s="84">
        <f t="shared" si="26"/>
        <v>13.5</v>
      </c>
    </row>
    <row r="94" spans="1:30" s="76" customFormat="1" ht="32.25" customHeight="1">
      <c r="A94" s="69">
        <v>7114</v>
      </c>
      <c r="B94" s="70" t="s">
        <v>60</v>
      </c>
      <c r="C94" s="71" t="s">
        <v>61</v>
      </c>
      <c r="D94" s="72" t="s">
        <v>45</v>
      </c>
      <c r="E94" s="73" t="s">
        <v>44</v>
      </c>
      <c r="F94" s="74">
        <v>212</v>
      </c>
      <c r="G94" s="75">
        <v>235</v>
      </c>
      <c r="H94" s="83">
        <f t="shared" si="18"/>
        <v>1.804255319148936</v>
      </c>
      <c r="I94" s="74">
        <v>201</v>
      </c>
      <c r="J94" s="75">
        <v>235</v>
      </c>
      <c r="K94" s="83">
        <f t="shared" si="19"/>
        <v>1.7106382978723405</v>
      </c>
      <c r="L94" s="74">
        <v>195</v>
      </c>
      <c r="M94" s="75">
        <v>235</v>
      </c>
      <c r="N94" s="83">
        <f t="shared" si="20"/>
        <v>1.6595744680851063</v>
      </c>
      <c r="O94" s="74">
        <v>191</v>
      </c>
      <c r="P94" s="75">
        <v>235</v>
      </c>
      <c r="Q94" s="83">
        <f t="shared" si="21"/>
        <v>1.625531914893617</v>
      </c>
      <c r="R94" s="74">
        <v>195</v>
      </c>
      <c r="S94" s="75">
        <v>235</v>
      </c>
      <c r="T94" s="83">
        <f t="shared" si="22"/>
        <v>1.6595744680851063</v>
      </c>
      <c r="U94" s="74">
        <v>209</v>
      </c>
      <c r="V94" s="75">
        <v>235</v>
      </c>
      <c r="W94" s="83">
        <f t="shared" si="23"/>
        <v>1.7787234042553193</v>
      </c>
      <c r="X94" s="74">
        <v>220</v>
      </c>
      <c r="Y94" s="75">
        <v>235</v>
      </c>
      <c r="Z94" s="83">
        <f t="shared" si="24"/>
        <v>1.872340425531915</v>
      </c>
      <c r="AA94" s="74">
        <v>190</v>
      </c>
      <c r="AB94" s="75">
        <v>235</v>
      </c>
      <c r="AC94" s="83">
        <f t="shared" si="25"/>
        <v>1.6170212765957444</v>
      </c>
      <c r="AD94" s="84">
        <f t="shared" si="26"/>
        <v>13.727659574468085</v>
      </c>
    </row>
    <row r="95" spans="1:30" s="76" customFormat="1" ht="20.25">
      <c r="A95" s="69">
        <v>7096</v>
      </c>
      <c r="B95" s="70" t="s">
        <v>178</v>
      </c>
      <c r="C95" s="71" t="s">
        <v>179</v>
      </c>
      <c r="D95" s="72" t="s">
        <v>79</v>
      </c>
      <c r="E95" s="73" t="s">
        <v>44</v>
      </c>
      <c r="F95" s="74">
        <v>26</v>
      </c>
      <c r="G95" s="75">
        <v>26</v>
      </c>
      <c r="H95" s="83">
        <f t="shared" si="18"/>
        <v>2</v>
      </c>
      <c r="I95" s="74">
        <v>26</v>
      </c>
      <c r="J95" s="75">
        <v>26</v>
      </c>
      <c r="K95" s="83">
        <f t="shared" si="19"/>
        <v>2</v>
      </c>
      <c r="L95" s="74">
        <v>26</v>
      </c>
      <c r="M95" s="75">
        <v>26</v>
      </c>
      <c r="N95" s="83">
        <f t="shared" si="20"/>
        <v>2</v>
      </c>
      <c r="O95" s="74">
        <v>25</v>
      </c>
      <c r="P95" s="75">
        <v>26</v>
      </c>
      <c r="Q95" s="83">
        <f t="shared" si="21"/>
        <v>1.9230769230769231</v>
      </c>
      <c r="R95" s="74">
        <v>22</v>
      </c>
      <c r="S95" s="75">
        <v>26</v>
      </c>
      <c r="T95" s="83">
        <f t="shared" si="22"/>
        <v>1.6923076923076923</v>
      </c>
      <c r="U95" s="74">
        <v>16</v>
      </c>
      <c r="V95" s="75">
        <v>26</v>
      </c>
      <c r="W95" s="83">
        <f t="shared" si="23"/>
        <v>1.2307692307692308</v>
      </c>
      <c r="X95" s="74">
        <v>21</v>
      </c>
      <c r="Y95" s="75">
        <v>26</v>
      </c>
      <c r="Z95" s="83">
        <f t="shared" si="24"/>
        <v>1.6153846153846154</v>
      </c>
      <c r="AA95" s="74">
        <v>26</v>
      </c>
      <c r="AB95" s="75">
        <v>26</v>
      </c>
      <c r="AC95" s="83">
        <f t="shared" si="25"/>
        <v>2</v>
      </c>
      <c r="AD95" s="84">
        <f t="shared" si="26"/>
        <v>14.461538461538462</v>
      </c>
    </row>
  </sheetData>
  <sheetProtection/>
  <mergeCells count="8">
    <mergeCell ref="X4:Y4"/>
    <mergeCell ref="AA4:AB4"/>
    <mergeCell ref="F4:G4"/>
    <mergeCell ref="I4:J4"/>
    <mergeCell ref="L4:M4"/>
    <mergeCell ref="O4:P4"/>
    <mergeCell ref="R4:S4"/>
    <mergeCell ref="U4:V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chai</cp:lastModifiedBy>
  <cp:lastPrinted>2012-05-25T07:03:22Z</cp:lastPrinted>
  <dcterms:created xsi:type="dcterms:W3CDTF">2012-05-16T07:18:08Z</dcterms:created>
  <dcterms:modified xsi:type="dcterms:W3CDTF">2012-06-18T07:58:03Z</dcterms:modified>
  <cp:category/>
  <cp:version/>
  <cp:contentType/>
  <cp:contentStatus/>
</cp:coreProperties>
</file>