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firstSheet="2" activeTab="2"/>
  </bookViews>
  <sheets>
    <sheet name="หน้า 129-135" sheetId="1" r:id="rId1"/>
    <sheet name="เปรียบเทียบ 57 58 ดั้งเดิม" sheetId="2" r:id="rId2"/>
    <sheet name="ผล 57เทียบ58 59" sheetId="3" r:id="rId3"/>
    <sheet name="เรียงโรงเรียน" sheetId="4" r:id="rId4"/>
    <sheet name="เรียงรร.ในเครือข่าย" sheetId="5" r:id="rId5"/>
    <sheet name="เรียงเครือข่าย" sheetId="6" r:id="rId6"/>
  </sheets>
  <definedNames>
    <definedName name="_xlnm.Print_Titles" localSheetId="2">'ผล 57เทียบ58 59'!$3:$4</definedName>
    <definedName name="_xlnm.Print_Titles" localSheetId="0">'หน้า 129-135'!$3:$4</definedName>
  </definedNames>
  <calcPr fullCalcOnLoad="1"/>
</workbook>
</file>

<file path=xl/sharedStrings.xml><?xml version="1.0" encoding="utf-8"?>
<sst xmlns="http://schemas.openxmlformats.org/spreadsheetml/2006/main" count="6222" uniqueCount="869">
  <si>
    <t>ชื่อโรงเรียน</t>
  </si>
  <si>
    <t>คะแนนรวม 3 ด้าน</t>
  </si>
  <si>
    <t>เต็ม</t>
  </si>
  <si>
    <t>ต่ำสุด</t>
  </si>
  <si>
    <t>สูงสุด</t>
  </si>
  <si>
    <t>บ้านท่าไค้</t>
  </si>
  <si>
    <t>บ้านนาโปน้อย</t>
  </si>
  <si>
    <t>บ้านโนนศรี</t>
  </si>
  <si>
    <t>บ้านบุ่งอุทัย</t>
  </si>
  <si>
    <t>มุกดาลัย</t>
  </si>
  <si>
    <t>บ้านส้มป่อย "รอดนุกูล"</t>
  </si>
  <si>
    <t>บ้านสามขามิตรภาพ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</si>
  <si>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</si>
  <si>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</si>
  <si>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</si>
  <si>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</si>
  <si>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</si>
  <si>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</si>
  <si>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คำอาฮวนศรีสุราษฎร์วิทยา</t>
  </si>
  <si>
    <t>บ้านคำเขือง</t>
  </si>
  <si>
    <t>บ้านคำเม็ก</t>
  </si>
  <si>
    <t>บ้านโค้งสำราญ</t>
  </si>
  <si>
    <t>บ้านดงมัน</t>
  </si>
  <si>
    <t>บ้านพรานอ้น</t>
  </si>
  <si>
    <t>บ้านเหล่าคราม</t>
  </si>
  <si>
    <t>บ้านหนองแวง</t>
  </si>
  <si>
    <t>บ้านโคก1</t>
  </si>
  <si>
    <t>บ้านป่าหวาย</t>
  </si>
  <si>
    <t>บ้านพังคอง</t>
  </si>
  <si>
    <t>บ้านสงเปือย</t>
  </si>
  <si>
    <t>บ้านหนองบัว</t>
  </si>
  <si>
    <t>บ้านดงเย็น</t>
  </si>
  <si>
    <t>บ้านโคกขามเลียน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</si>
  <si>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</si>
  <si>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</si>
  <si>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</si>
  <si>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</si>
  <si>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บ้านป่งเปือย</t>
  </si>
  <si>
    <t>บ้านนาโด่</t>
  </si>
  <si>
    <t>แก้งนาบอนพิทยาสรรค์</t>
  </si>
  <si>
    <t>ชุมชนนาโสก</t>
  </si>
  <si>
    <t>บ้านหนองน้ำเต้า</t>
  </si>
  <si>
    <t>บ้านนาหัวภู</t>
  </si>
  <si>
    <t>บ้านนาโปใหญ่-โคกสุวรรณ</t>
  </si>
  <si>
    <t>บ้านคำผักหนอกสงเปือย</t>
  </si>
  <si>
    <t>คำฮีเบญจวิทย์</t>
  </si>
  <si>
    <t>บ้านดอนม่วย</t>
  </si>
  <si>
    <t>ชุมชนบางทรายใหญ่</t>
  </si>
  <si>
    <t>บ้านหนองหอยป่าหวาย</t>
  </si>
  <si>
    <t>บ้านหนองแอก</t>
  </si>
  <si>
    <t>บ้านดงมอน</t>
  </si>
  <si>
    <t>บ้านคำผึ้ง</t>
  </si>
  <si>
    <t>บ้านจอมมณีใต้</t>
  </si>
  <si>
    <t>บ้านนาดี2</t>
  </si>
  <si>
    <t>บ้านโนนตูม</t>
  </si>
  <si>
    <t>บ้านผึ่งแดด</t>
  </si>
  <si>
    <t>บ้านสงเปือยเหนือ</t>
  </si>
  <si>
    <t>บ้านห้วยยาง</t>
  </si>
  <si>
    <t>บ้านหนองไผ่</t>
  </si>
  <si>
    <t>บ้านไร่</t>
  </si>
  <si>
    <t>บ้านกุดแข้</t>
  </si>
  <si>
    <t>บ้านกุดแข้ใต้</t>
  </si>
  <si>
    <t>บ้านแก่นเต่า</t>
  </si>
  <si>
    <t>บ้านดงยาง2</t>
  </si>
  <si>
    <t>บ้านนาถ่อน</t>
  </si>
  <si>
    <t>บ้านนาโสกน้อย</t>
  </si>
  <si>
    <t>ชุมชนโพนทราย</t>
  </si>
  <si>
    <t>บ้านม่วงหัก</t>
  </si>
  <si>
    <t>บ้านหนองหญ้าไซย์</t>
  </si>
  <si>
    <t>คำสายทองวิทยา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</si>
  <si>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</si>
  <si>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</si>
  <si>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</si>
  <si>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</si>
  <si>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</si>
  <si>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บ้านเหมืองบ่า</t>
  </si>
  <si>
    <t>อนุบาลมุกดาหาร</t>
  </si>
  <si>
    <t>บ้านน้ำเที่ยงวันครู 2501</t>
  </si>
  <si>
    <t>บ้านซ่ง</t>
  </si>
  <si>
    <t>บ้านโนนสังข์ศรี</t>
  </si>
  <si>
    <t>บ้านม่วง</t>
  </si>
  <si>
    <t>บ้านแมด</t>
  </si>
  <si>
    <t>บ้านเหล่า</t>
  </si>
  <si>
    <t>บ้านค้อ</t>
  </si>
  <si>
    <t>บ้านโคก2</t>
  </si>
  <si>
    <t>บ้านดงยาง1</t>
  </si>
  <si>
    <t>บ้านดอนป่าแคน</t>
  </si>
  <si>
    <t>บ้านตูมหวาน</t>
  </si>
  <si>
    <t>บ้านแฝก</t>
  </si>
  <si>
    <t>ไทยรัฐวิทยา11(บ้านแข้)</t>
  </si>
  <si>
    <t>บ้านโพนงาม</t>
  </si>
  <si>
    <t>บ้านหนองสระพังทอง</t>
  </si>
  <si>
    <t>ห้วยตาเปอะ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</si>
  <si>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</si>
  <si>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</si>
  <si>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</si>
  <si>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</si>
  <si>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</si>
  <si>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</si>
  <si>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บ้านห้วยทราย1</t>
  </si>
  <si>
    <t>คำบกราษฎร์นุกูล</t>
  </si>
  <si>
    <t>บ้านบาก1</t>
  </si>
  <si>
    <t>บ้านห้วยลำโมง</t>
  </si>
  <si>
    <t>บ้านหนองเอี่ยน</t>
  </si>
  <si>
    <t>บ้านโคกสว่าง2</t>
  </si>
  <si>
    <t>บ้านนาหลวง1</t>
  </si>
  <si>
    <t>บ้านหนองบง</t>
  </si>
  <si>
    <t>บ้านเหล่าสร้างถ่อ</t>
  </si>
  <si>
    <t>ชุมชนดอนตาล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</si>
  <si>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</si>
  <si>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</si>
  <si>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</si>
  <si>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</si>
  <si>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</si>
  <si>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</si>
  <si>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บ้านหนองกระยัง</t>
  </si>
  <si>
    <t>บ้านบาก2</t>
  </si>
  <si>
    <t>บ้านนายาง</t>
  </si>
  <si>
    <t>บ้านภูล้อม</t>
  </si>
  <si>
    <t>บ้านหนองบอน</t>
  </si>
  <si>
    <t>บ้านภูผาหอมพัฒนา</t>
  </si>
  <si>
    <t>บ้านป่าไร่</t>
  </si>
  <si>
    <t>บ้านนาทาม</t>
  </si>
  <si>
    <t>บ้านนาป่ง</t>
  </si>
  <si>
    <t>บ้านนามน</t>
  </si>
  <si>
    <t>บ้านโนนสวาท</t>
  </si>
  <si>
    <t>บ้านห้วยทราย2</t>
  </si>
  <si>
    <t>บ้านหนองเม็ก</t>
  </si>
  <si>
    <t>ชุมชนโพธิ์ไทร</t>
  </si>
  <si>
    <t>บ้านแก้ง2</t>
  </si>
  <si>
    <t>บ้านโคกหนองหล่ม</t>
  </si>
  <si>
    <t>บ้านคำดู่</t>
  </si>
  <si>
    <t>บ้านดง</t>
  </si>
  <si>
    <t>บ้านนาคำน้อย1</t>
  </si>
  <si>
    <t>บ้านนาโพธิ์</t>
  </si>
  <si>
    <t>บ้านภูวง</t>
  </si>
  <si>
    <t>บ้านเหล่าหมี</t>
  </si>
  <si>
    <t>บ้านโคกสว่าง1</t>
  </si>
  <si>
    <t>บ้านท่าห้วยคำ</t>
  </si>
  <si>
    <t>บ้านนายอ</t>
  </si>
  <si>
    <t>บ้านป่าพยอม</t>
  </si>
  <si>
    <t>สยามกลการ4</t>
  </si>
  <si>
    <t>บ้านเหล่าแขมทอง</t>
  </si>
  <si>
    <t>ชุมชนบ้านม่วงไข่</t>
  </si>
  <si>
    <t>บ้านคำสร้อย</t>
  </si>
  <si>
    <t>บ้านด่านมน</t>
  </si>
  <si>
    <t>บ้านโนนเกษม</t>
  </si>
  <si>
    <t>บ้านภูแผงม้า</t>
  </si>
  <si>
    <t>คำแฮดประชาสรรค์</t>
  </si>
  <si>
    <t>บ้านคำนางโอก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</si>
  <si>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</si>
  <si>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</si>
  <si>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</si>
  <si>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</si>
  <si>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บ้านคำพอก2</t>
  </si>
  <si>
    <t>บ้านนิคมร่มเกล้า</t>
  </si>
  <si>
    <t>บำรุงพงศ์อุปถัมภ์</t>
  </si>
  <si>
    <t>บ้านหนองนกเขียน</t>
  </si>
  <si>
    <t>บ้านนากอก</t>
  </si>
  <si>
    <t>บ้านนาสองเหมือง</t>
  </si>
  <si>
    <t>บ้านน้ำเที่ยง2</t>
  </si>
  <si>
    <t>บ้านนาอุดม</t>
  </si>
  <si>
    <t>บ้านขอนแก่น</t>
  </si>
  <si>
    <t>บ้านคำไหล</t>
  </si>
  <si>
    <t>คณะเทศบาลนครกรุงเทพ 3</t>
  </si>
  <si>
    <t>บ้านป่าเตย</t>
  </si>
  <si>
    <t>ป่งแดงวิทยาคม</t>
  </si>
  <si>
    <t>บ้านเหล่าหลวงเตาถ่าน</t>
  </si>
  <si>
    <t>หนองข่าประชาอุทิศ</t>
  </si>
  <si>
    <t>บ้านหนองแวงใหญ่</t>
  </si>
  <si>
    <t>บ้านดงหลวง</t>
  </si>
  <si>
    <t>บ้านเปียด</t>
  </si>
  <si>
    <t>บ้านโพนแดง</t>
  </si>
  <si>
    <t>บ้านโสก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</si>
  <si>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</si>
  <si>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</si>
  <si>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</si>
  <si>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</si>
  <si>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</si>
  <si>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บ้านสานแว้</t>
  </si>
  <si>
    <t>หมู่บ้านป่าไม้</t>
  </si>
  <si>
    <t>ร่มเกล้า</t>
  </si>
  <si>
    <t>บ้านก้านเหลืองดง</t>
  </si>
  <si>
    <t>บ้านติ้วราษฎร์อุทิศ</t>
  </si>
  <si>
    <t>บ้านนาหลัก</t>
  </si>
  <si>
    <t>บ้านฝั่งแดง</t>
  </si>
  <si>
    <t>บ้านโพนไฮ</t>
  </si>
  <si>
    <t>บ้านมะนาว</t>
  </si>
  <si>
    <t>บ้านหนองคอง</t>
  </si>
  <si>
    <t>พระราชทานบ้านหนองหมู</t>
  </si>
  <si>
    <t>ชุมชนบ้านหนองบัว</t>
  </si>
  <si>
    <t>บ้านชะโนด 2</t>
  </si>
  <si>
    <t>บ้านน้ำบ่อดง</t>
  </si>
  <si>
    <t>บ้านหนองยาง</t>
  </si>
  <si>
    <t>บ้านหนองหนาว</t>
  </si>
  <si>
    <t>บ้านเหล่าดง</t>
  </si>
  <si>
    <t>บ้านย้อมพัฒนา</t>
  </si>
  <si>
    <t>บ้านหว้านใหญ่</t>
  </si>
  <si>
    <t>บ้านนาขามป้อมวิทยาคม</t>
  </si>
  <si>
    <t>บ้านนาดีโคกสวาท</t>
  </si>
  <si>
    <t>บ้านป่งขาม</t>
  </si>
  <si>
    <t>บ้านสองคอน</t>
  </si>
  <si>
    <t>หนองผือดอนม่วง</t>
  </si>
  <si>
    <t>บ้านหว้านน้อย</t>
  </si>
  <si>
    <t>บ้านนาแพงโคกน้ำสร้าง</t>
  </si>
  <si>
    <t>เมืองพาลุกากรภูมิ</t>
  </si>
  <si>
    <t>บ้านขามป้อม</t>
  </si>
  <si>
    <t>บ้านชะโนด 1</t>
  </si>
  <si>
    <t>บ้านทรายทอง</t>
  </si>
  <si>
    <t>บ้านโนนสว่าง 2</t>
  </si>
  <si>
    <t>ชุมชนบ้านบางทรายน้อย</t>
  </si>
  <si>
    <t>ชุมชนเมืองหนองสูง</t>
  </si>
  <si>
    <t>บ้านคันแท</t>
  </si>
  <si>
    <t>บ้านนาตะแบง 2</t>
  </si>
  <si>
    <t>บ้านนาหนองแคน</t>
  </si>
  <si>
    <t>บ้านบุ่ง</t>
  </si>
  <si>
    <t>บ้านวังไฮ</t>
  </si>
  <si>
    <t>บ้านโนนยาง</t>
  </si>
  <si>
    <t>บ้านคำพอก 1</t>
  </si>
  <si>
    <t>บ้านงิ้ว</t>
  </si>
  <si>
    <t>บ้านวังนอง</t>
  </si>
  <si>
    <t>บ้านหนองโอใหญ่</t>
  </si>
  <si>
    <t>บ้านโคกกลาง</t>
  </si>
  <si>
    <t>บ้านคำพี้</t>
  </si>
  <si>
    <t>บ้านโคกหินกอง</t>
  </si>
  <si>
    <t>บ้านเป้าป่าแสด</t>
  </si>
  <si>
    <t>บ้านภู</t>
  </si>
  <si>
    <t>บ้านแวง</t>
  </si>
  <si>
    <t>บ้านหลุบปึ้ง</t>
  </si>
  <si>
    <t>บ้านเหล่าน้อย</t>
  </si>
  <si>
    <t>บ้านเหล่าป่าเป้ด</t>
  </si>
  <si>
    <t>การท่าอากาศยานฯ</t>
  </si>
  <si>
    <t>ภาษา</t>
  </si>
  <si>
    <t>คำนวณ</t>
  </si>
  <si>
    <t>เหตุผล</t>
  </si>
  <si>
    <t>เฉลี่ย
ร้อยละ</t>
  </si>
  <si>
    <t>ที่</t>
  </si>
  <si>
    <t>เบี่ยง
เบน</t>
  </si>
  <si>
    <t>สำนักงานเขตพื้นที่การศึกษาประถมศึกษามุกดาหาร</t>
  </si>
  <si>
    <t>บ้านนาหลวง 2</t>
  </si>
  <si>
    <t>เตรียมทหารรุ่นที่13อนุสรณ์</t>
  </si>
  <si>
    <t>เครือข่าย</t>
  </si>
  <si>
    <t>ลำดับที่ทั้งหมด</t>
  </si>
  <si>
    <t>จำนวนนักเรียน</t>
  </si>
  <si>
    <t>คำสร้อยพัฒนศึกษา</t>
  </si>
  <si>
    <t>ดอนตาล</t>
  </si>
  <si>
    <t>แก้วมุกดา</t>
  </si>
  <si>
    <t>คำสร้อยคุณภาพ</t>
  </si>
  <si>
    <t>ดงหลวงตอนบน</t>
  </si>
  <si>
    <t xml:space="preserve">ดงหลวง </t>
  </si>
  <si>
    <t>สะพานมิตรภาพ</t>
  </si>
  <si>
    <t>ภูผาเทิบพัฒนา</t>
  </si>
  <si>
    <t>หว้านใหญ่</t>
  </si>
  <si>
    <t>พลังคำชะอี</t>
  </si>
  <si>
    <t>ผาซานศึกษาพัฒน์</t>
  </si>
  <si>
    <t>หนองสูง</t>
  </si>
  <si>
    <t>คำอาฮวน ดงเย็น นาโสก</t>
  </si>
  <si>
    <t>เมืองปัจจิม</t>
  </si>
  <si>
    <t>เฉลี่ย</t>
  </si>
  <si>
    <t>ไตรมิตรวิทยาคม</t>
  </si>
  <si>
    <t>นาหว้าประชาสรรค์</t>
  </si>
  <si>
    <t>สมเด็จพระศรีฯ</t>
  </si>
  <si>
    <t>ชุมชนศรีบุญเรือง</t>
  </si>
  <si>
    <t>บ้านโนนสะอาดราษฎร์บำรุง</t>
  </si>
  <si>
    <t>ผลการประเมินคุณภาพการศึกษาระดับชาติขั้นพื้นฐาน(NT)  ชั้นประถมศึกษาปีที่ 3 ปีการศึกษา 2557</t>
  </si>
  <si>
    <t>นราธิป-พร้อยสุพิณฯ</t>
  </si>
  <si>
    <t>คำฮีเบญจวิทย์สาขาดอนม่วงฯ</t>
  </si>
  <si>
    <t>บ้านหนองเอี่ยนดง"ราษฎร์ฯ</t>
  </si>
  <si>
    <t>กลุ่มเครือข่าย</t>
  </si>
  <si>
    <t xml:space="preserve"> </t>
  </si>
  <si>
    <t>จำนวน</t>
  </si>
  <si>
    <t>เฉลี่ย 3 ด้าน</t>
  </si>
  <si>
    <t>นักเรียน</t>
  </si>
  <si>
    <t>คะแนนเฉลี่ยร้อยละ</t>
  </si>
  <si>
    <t>ค่าเฉลี่ยระดับประเทศ</t>
  </si>
  <si>
    <t>ค่าเฉลี่ยระดับจังหวัด</t>
  </si>
  <si>
    <t xml:space="preserve"> บ้านหว้านน้อย</t>
  </si>
  <si>
    <t xml:space="preserve"> บ้านทรายทอง</t>
  </si>
  <si>
    <t xml:space="preserve"> บ้านหว้านใหญ่</t>
  </si>
  <si>
    <t xml:space="preserve"> บ้านโนนสว่าง 2</t>
  </si>
  <si>
    <t xml:space="preserve"> เมืองพาลุกากรภูมิ</t>
  </si>
  <si>
    <t xml:space="preserve"> บ้านนาแพงโคกน้ำสร้าง</t>
  </si>
  <si>
    <t xml:space="preserve"> บ้านนาขามป้อมวิทยาคม</t>
  </si>
  <si>
    <t xml:space="preserve"> สมเด็จพระศรีนครินทราบรมราชชนนี84พรรษา</t>
  </si>
  <si>
    <t xml:space="preserve"> บ้านชะโนด 1</t>
  </si>
  <si>
    <t xml:space="preserve"> บ้านป่งขาม</t>
  </si>
  <si>
    <t xml:space="preserve"> บ้านสองคอน</t>
  </si>
  <si>
    <t xml:space="preserve"> บ้านขามป้อม</t>
  </si>
  <si>
    <t xml:space="preserve"> ชุมชนบ้านบางทรายน้อย</t>
  </si>
  <si>
    <t xml:space="preserve"> บ้านนาดีโคกสวาท</t>
  </si>
  <si>
    <t xml:space="preserve"> หนองผือดอนม่วง</t>
  </si>
  <si>
    <t xml:space="preserve"> บ้านนาสองห้อง</t>
  </si>
  <si>
    <t xml:space="preserve"> บ้านดอนม่วย</t>
  </si>
  <si>
    <t xml:space="preserve"> บ้านหนองหอยป่าหวาย</t>
  </si>
  <si>
    <t xml:space="preserve"> บ้านหนองแอก</t>
  </si>
  <si>
    <t xml:space="preserve"> บ้านคำผักหนอกสงเปือย</t>
  </si>
  <si>
    <t xml:space="preserve"> บ้านนาตะแบง1</t>
  </si>
  <si>
    <t xml:space="preserve"> บ้านคำป่าหลาย</t>
  </si>
  <si>
    <t xml:space="preserve"> บ้านสามขามิตรภาพ 3</t>
  </si>
  <si>
    <t xml:space="preserve"> ชุมชนบางทรายใหญ่</t>
  </si>
  <si>
    <t xml:space="preserve"> บ้านนาเสือหลายหนองยอ</t>
  </si>
  <si>
    <t xml:space="preserve"> บ้านนาคำน้อย2</t>
  </si>
  <si>
    <t>ร่มกกชัยพัฒนา</t>
  </si>
  <si>
    <t xml:space="preserve"> บ้านนาหลวง2</t>
  </si>
  <si>
    <t xml:space="preserve"> บ้านหนองสระพัง</t>
  </si>
  <si>
    <t xml:space="preserve"> บ้านคำบง1</t>
  </si>
  <si>
    <t xml:space="preserve"> บ้านบะ</t>
  </si>
  <si>
    <t xml:space="preserve"> บ้านคำนางโอก</t>
  </si>
  <si>
    <t xml:space="preserve"> บ้านหนองนกเขียน</t>
  </si>
  <si>
    <t xml:space="preserve"> ชุมชนบ้านหนองแวงน้อย สาขาหนองลำดวน</t>
  </si>
  <si>
    <t xml:space="preserve"> ชุมชนบ้านหนองแวงน้อย</t>
  </si>
  <si>
    <t xml:space="preserve"> บำรุงพงศ์อุปถัมภ์</t>
  </si>
  <si>
    <t xml:space="preserve"> คำแฮดประชาสรรค์</t>
  </si>
  <si>
    <t xml:space="preserve"> บ้านนิคมร่มเกล้า</t>
  </si>
  <si>
    <t xml:space="preserve"> บ้านป่าแดง</t>
  </si>
  <si>
    <t xml:space="preserve"> บ้านอุ่มไผ่</t>
  </si>
  <si>
    <t xml:space="preserve"> บ้านคำพอก2</t>
  </si>
  <si>
    <t>เมืองหนองสูง</t>
  </si>
  <si>
    <t xml:space="preserve"> บ้านงิ้ว</t>
  </si>
  <si>
    <t xml:space="preserve"> บ้านวังนอง</t>
  </si>
  <si>
    <t xml:space="preserve"> บ้านโนนยาง</t>
  </si>
  <si>
    <t xml:space="preserve"> บ้านหนองโอใหญ่</t>
  </si>
  <si>
    <t xml:space="preserve"> บ้านนาหนองแคน</t>
  </si>
  <si>
    <t xml:space="preserve"> บ้านคำพอก 1</t>
  </si>
  <si>
    <t xml:space="preserve"> ชุมชนเมืองหนองสูง</t>
  </si>
  <si>
    <t xml:space="preserve"> บ้านคันแท</t>
  </si>
  <si>
    <t>เมืองน้ำทิพย์</t>
  </si>
  <si>
    <t xml:space="preserve"> บ้านหนองไผ่</t>
  </si>
  <si>
    <t xml:space="preserve"> ไตรมิตรวิทยาคม</t>
  </si>
  <si>
    <t xml:space="preserve"> บ้านดงมอน</t>
  </si>
  <si>
    <t xml:space="preserve"> บ้านสงเปือยเหนือ</t>
  </si>
  <si>
    <t xml:space="preserve"> บ้านห้วยยางจอมมณี</t>
  </si>
  <si>
    <t xml:space="preserve"> บ้านผึ่งแดด</t>
  </si>
  <si>
    <t xml:space="preserve"> บ้านไร่</t>
  </si>
  <si>
    <t xml:space="preserve"> บ้านสงเปือย</t>
  </si>
  <si>
    <t xml:space="preserve"> บ้านพังคอง</t>
  </si>
  <si>
    <t xml:space="preserve"> บ้านหนองบัว</t>
  </si>
  <si>
    <t xml:space="preserve"> บ้านจอมมณีใต้</t>
  </si>
  <si>
    <t xml:space="preserve"> บ้านหนองแวง</t>
  </si>
  <si>
    <t xml:space="preserve"> บ้านคำผึ้ง</t>
  </si>
  <si>
    <t xml:space="preserve"> บ้านโคก1</t>
  </si>
  <si>
    <t xml:space="preserve"> บ้านนาดี2</t>
  </si>
  <si>
    <t xml:space="preserve"> บ้านป่าหวาย</t>
  </si>
  <si>
    <t xml:space="preserve"> บ้านโนนตูม</t>
  </si>
  <si>
    <t>ภูสระดอกบัว</t>
  </si>
  <si>
    <t xml:space="preserve"> บ้านภูล้อม</t>
  </si>
  <si>
    <t xml:space="preserve"> บ้านหนองเม็ก</t>
  </si>
  <si>
    <t xml:space="preserve"> บ้านหนองบอน</t>
  </si>
  <si>
    <t xml:space="preserve"> บ้านบาก2</t>
  </si>
  <si>
    <t xml:space="preserve"> บ้านห้วยทราย2</t>
  </si>
  <si>
    <t xml:space="preserve"> บ้านนาทาม</t>
  </si>
  <si>
    <t xml:space="preserve"> บ้านโนนสวาท</t>
  </si>
  <si>
    <t xml:space="preserve"> บ้านนายาง</t>
  </si>
  <si>
    <t xml:space="preserve"> บ้านนาป่ง</t>
  </si>
  <si>
    <t xml:space="preserve"> บ้านป่าไร่</t>
  </si>
  <si>
    <t xml:space="preserve"> บ้านนามน</t>
  </si>
  <si>
    <t xml:space="preserve"> บ้านดง</t>
  </si>
  <si>
    <t xml:space="preserve"> บ้านท่าห้วยคำ</t>
  </si>
  <si>
    <t xml:space="preserve"> บ้านโคกหนองหล่ม</t>
  </si>
  <si>
    <t xml:space="preserve"> บ้านนาโพธิ์</t>
  </si>
  <si>
    <t xml:space="preserve"> บ้านแก้ง2</t>
  </si>
  <si>
    <t xml:space="preserve"> บ้านคำดู่</t>
  </si>
  <si>
    <t xml:space="preserve"> บ้านนายอ</t>
  </si>
  <si>
    <t xml:space="preserve"> บ้านเหล่าหมี</t>
  </si>
  <si>
    <t xml:space="preserve"> สยามกลการ4</t>
  </si>
  <si>
    <t xml:space="preserve"> บ้านโคกสว่าง1</t>
  </si>
  <si>
    <t xml:space="preserve"> บ้านนาคำน้อย1</t>
  </si>
  <si>
    <t xml:space="preserve"> บ้านภูวง</t>
  </si>
  <si>
    <t xml:space="preserve"> บ้านป่าพยอม</t>
  </si>
  <si>
    <t xml:space="preserve"> บ้านเหล่าแขมทอง</t>
  </si>
  <si>
    <t>ธารบังอี่</t>
  </si>
  <si>
    <t xml:space="preserve"> บ้านห้วยกอก1</t>
  </si>
  <si>
    <t xml:space="preserve"> บ้านหนองแวงใหญ่</t>
  </si>
  <si>
    <t xml:space="preserve"> บ้านโนนสะอาด2</t>
  </si>
  <si>
    <t xml:space="preserve"> ป่งแดงวิทยาคม</t>
  </si>
  <si>
    <t xml:space="preserve"> เตรียมทหารรุ่นที่13อนุสรณ์(บ้านด่านยาว)</t>
  </si>
  <si>
    <t xml:space="preserve"> บ้านนากอก</t>
  </si>
  <si>
    <t xml:space="preserve"> บ้านนาสองเหมือง</t>
  </si>
  <si>
    <t xml:space="preserve"> บ้านเหล่าหลวงเตาถ่าน</t>
  </si>
  <si>
    <t xml:space="preserve"> หนองข่าประชาอุทิศ</t>
  </si>
  <si>
    <t xml:space="preserve"> บ้านน้ำเที่ยง2</t>
  </si>
  <si>
    <t>ไตรมิตรนวพัฒน์</t>
  </si>
  <si>
    <t xml:space="preserve"> บ้านนาหัวภู</t>
  </si>
  <si>
    <t xml:space="preserve"> บ้านเหล่าป่าเป้ด</t>
  </si>
  <si>
    <t xml:space="preserve"> มุกดาลัย</t>
  </si>
  <si>
    <t xml:space="preserve"> ชุมชนนาโสก</t>
  </si>
  <si>
    <t xml:space="preserve"> บ้านหนองน้ำเต้า</t>
  </si>
  <si>
    <t xml:space="preserve"> บ้านแก่นเต่า</t>
  </si>
  <si>
    <t xml:space="preserve"> บ้านกุดแข้</t>
  </si>
  <si>
    <t xml:space="preserve"> ชุมชนโพนทราย</t>
  </si>
  <si>
    <t xml:space="preserve"> บ้านนาถ่อน</t>
  </si>
  <si>
    <t xml:space="preserve"> บ้านนาโด่</t>
  </si>
  <si>
    <t xml:space="preserve"> บ้านป่งเปือย</t>
  </si>
  <si>
    <t xml:space="preserve"> คำฮีเบญจวิทย์</t>
  </si>
  <si>
    <t xml:space="preserve"> บ้านกุดแข้ใต้</t>
  </si>
  <si>
    <t xml:space="preserve"> บ้านหนองหญ้าไซย์</t>
  </si>
  <si>
    <t xml:space="preserve"> บ้านม่วงหัก</t>
  </si>
  <si>
    <t xml:space="preserve"> บ้านนาโสกน้อย</t>
  </si>
  <si>
    <t xml:space="preserve"> บ้านดงยาง2</t>
  </si>
  <si>
    <t xml:space="preserve"> บ้านโพนสว่าง</t>
  </si>
  <si>
    <t xml:space="preserve"> บ้านนาม่วง</t>
  </si>
  <si>
    <t xml:space="preserve"> บ้านหนองกระยัง</t>
  </si>
  <si>
    <t xml:space="preserve"> บ้านโคกพัฒนา</t>
  </si>
  <si>
    <t xml:space="preserve"> บ้านนาสะโน</t>
  </si>
  <si>
    <t xml:space="preserve"> บ้านห้วยกอก2</t>
  </si>
  <si>
    <t xml:space="preserve"> บ้านภูผาหอมพัฒนา</t>
  </si>
  <si>
    <t>ดงหลวงตอนบน(2)</t>
  </si>
  <si>
    <t xml:space="preserve"> ห้วยตาเปอะ</t>
  </si>
  <si>
    <t xml:space="preserve"> พระราชทานบ้านหนองหมู</t>
  </si>
  <si>
    <t xml:space="preserve"> บ้านสานแว้</t>
  </si>
  <si>
    <t xml:space="preserve"> บ้านกกตูม</t>
  </si>
  <si>
    <t xml:space="preserve"> การท่าอากาศยานฯ</t>
  </si>
  <si>
    <t xml:space="preserve"> บ้านนาหินกอง</t>
  </si>
  <si>
    <t xml:space="preserve"> บ้านฝั่งแดง</t>
  </si>
  <si>
    <t>ดงหลวงตอนบน(1)</t>
  </si>
  <si>
    <t xml:space="preserve"> บ้านมะนาว</t>
  </si>
  <si>
    <t xml:space="preserve"> บ้านปากช่อง</t>
  </si>
  <si>
    <t xml:space="preserve"> บ้านแก้งนาง</t>
  </si>
  <si>
    <t xml:space="preserve"> บ้านนาหลัก</t>
  </si>
  <si>
    <t xml:space="preserve"> บ้านติ้วราษฎ์อุทิศ</t>
  </si>
  <si>
    <t xml:space="preserve"> ศูนย์การเรียนรู้ตำรวจตระเวนชายแดนใต้รมพระบารมี</t>
  </si>
  <si>
    <t xml:space="preserve"> บ้านขัวสูง</t>
  </si>
  <si>
    <t xml:space="preserve"> หมู่บ้านป่าไม้</t>
  </si>
  <si>
    <t xml:space="preserve"> บ้านหนองคอง</t>
  </si>
  <si>
    <t>ดงหลวง</t>
  </si>
  <si>
    <t xml:space="preserve"> ชุมชนบ้านหนองบัว</t>
  </si>
  <si>
    <t xml:space="preserve"> บ้านหนองยาง</t>
  </si>
  <si>
    <t xml:space="preserve"> บ้านชะโนด 2</t>
  </si>
  <si>
    <t xml:space="preserve"> บ้านดงหลวง</t>
  </si>
  <si>
    <t xml:space="preserve"> บ้านหนองหนาว</t>
  </si>
  <si>
    <t xml:space="preserve"> บ้านย้อมพัฒนา</t>
  </si>
  <si>
    <t xml:space="preserve"> บ้านโพนไฮ</t>
  </si>
  <si>
    <t xml:space="preserve"> บ้านเปียด</t>
  </si>
  <si>
    <t xml:space="preserve"> บ้านเหล่าดง</t>
  </si>
  <si>
    <t xml:space="preserve"> ร่มเกล้า</t>
  </si>
  <si>
    <t xml:space="preserve"> บ้านโพนแดง</t>
  </si>
  <si>
    <t xml:space="preserve"> บ้านโสก</t>
  </si>
  <si>
    <t xml:space="preserve"> บ้านก้านเหลืองดง</t>
  </si>
  <si>
    <t xml:space="preserve"> บ้านน้ำบ่อดง</t>
  </si>
  <si>
    <t>คีรีวงศึกษา</t>
  </si>
  <si>
    <t xml:space="preserve"> บ้านหลุบปึ้ง</t>
  </si>
  <si>
    <t xml:space="preserve"> บ้านโคกกลาง</t>
  </si>
  <si>
    <t xml:space="preserve"> บ้านเป้าป่าแสด</t>
  </si>
  <si>
    <t xml:space="preserve"> บ้านบุ่ง</t>
  </si>
  <si>
    <t xml:space="preserve"> บ้านวังไฮ</t>
  </si>
  <si>
    <t xml:space="preserve"> บ้านนาตะแบง 2</t>
  </si>
  <si>
    <t xml:space="preserve"> บ้านคำพี้</t>
  </si>
  <si>
    <t xml:space="preserve"> บ้านภู</t>
  </si>
  <si>
    <t xml:space="preserve"> บ้านแวง</t>
  </si>
  <si>
    <t xml:space="preserve"> บ้านเหล่าน้อย</t>
  </si>
  <si>
    <t xml:space="preserve"> บ้านโคกหินกอง</t>
  </si>
  <si>
    <t>คำอาฮวน ดงเย็น</t>
  </si>
  <si>
    <t xml:space="preserve"> คำอาฮวนศรีสุราษฎร์วิทยา</t>
  </si>
  <si>
    <t xml:space="preserve"> บ้านพรานอ้น</t>
  </si>
  <si>
    <t xml:space="preserve"> นราธิป-พร้อยสุพิณบ้านโคกตะแบง</t>
  </si>
  <si>
    <t xml:space="preserve"> บ้านโคกขามเลียน</t>
  </si>
  <si>
    <t xml:space="preserve"> บ้านหนองแคนนาจาน</t>
  </si>
  <si>
    <t xml:space="preserve"> บ้านโค้งสำราญ</t>
  </si>
  <si>
    <t xml:space="preserve"> บ้านดงมัน</t>
  </si>
  <si>
    <t xml:space="preserve"> บ้านคำเขือง</t>
  </si>
  <si>
    <t xml:space="preserve"> บ้านเหล่าคราม</t>
  </si>
  <si>
    <t xml:space="preserve"> บ้านโพนสวาง</t>
  </si>
  <si>
    <t xml:space="preserve"> บ้านป่งโพน</t>
  </si>
  <si>
    <t xml:space="preserve"> บ้านสามขัว</t>
  </si>
  <si>
    <t xml:space="preserve"> บ้านโนนสะอาดราษฎร์บำรุง</t>
  </si>
  <si>
    <t xml:space="preserve"> บ้านคำบง2</t>
  </si>
  <si>
    <t xml:space="preserve"> บ้านเหมืองบ่า</t>
  </si>
  <si>
    <t xml:space="preserve"> บ้านคำเม็ก</t>
  </si>
  <si>
    <t xml:space="preserve"> บ้านดงเย็น</t>
  </si>
  <si>
    <t>คำสร้อยนาอุดม</t>
  </si>
  <si>
    <t xml:space="preserve"> คณะเทศบาลนครกรุงเทพ 3</t>
  </si>
  <si>
    <t>คำสร้อย นาอุดม</t>
  </si>
  <si>
    <t xml:space="preserve"> ชุมชนบ้านม่วงไข่</t>
  </si>
  <si>
    <t xml:space="preserve"> บ้านขอนแก่น</t>
  </si>
  <si>
    <t xml:space="preserve"> บ้านป่าเตย</t>
  </si>
  <si>
    <t xml:space="preserve"> บ้านคำไหล</t>
  </si>
  <si>
    <t xml:space="preserve"> บ้านคำสร้อย</t>
  </si>
  <si>
    <t xml:space="preserve"> บ้านนาอุดม</t>
  </si>
  <si>
    <t xml:space="preserve"> บ้านด่านมน</t>
  </si>
  <si>
    <t xml:space="preserve"> บ้านโนนเกษม</t>
  </si>
  <si>
    <t xml:space="preserve"> บ้านภูแผงม้า</t>
  </si>
  <si>
    <t>คำชะอีศึกษาพัฒน์</t>
  </si>
  <si>
    <t xml:space="preserve"> บ้านดงยาง1</t>
  </si>
  <si>
    <t xml:space="preserve"> บ้านค้อ"บ้านค้อวิทยาคาร"</t>
  </si>
  <si>
    <t xml:space="preserve"> บ้านหนองบง</t>
  </si>
  <si>
    <t xml:space="preserve"> ไทยรัฐวิทยา 11(บ้านแข้)</t>
  </si>
  <si>
    <t xml:space="preserve"> บ้านหนองเอี่ยน</t>
  </si>
  <si>
    <t xml:space="preserve"> บ้านโพนงาม</t>
  </si>
  <si>
    <t xml:space="preserve"> บ้านตูมหวาน</t>
  </si>
  <si>
    <t xml:space="preserve"> บ้านนาหลวง1</t>
  </si>
  <si>
    <t xml:space="preserve"> บ้านดอนป่าแคน</t>
  </si>
  <si>
    <t xml:space="preserve"> บ้านโคก2</t>
  </si>
  <si>
    <t xml:space="preserve"> บ้านหนองสระพังทอง</t>
  </si>
  <si>
    <t xml:space="preserve"> บ้านแฝก</t>
  </si>
  <si>
    <t>คำชะอีก้าวหน้า</t>
  </si>
  <si>
    <t xml:space="preserve"> บ้านเหล่า</t>
  </si>
  <si>
    <t xml:space="preserve"> บ้านหนองเอี่ยนดง"ราษฎร์สงเคราะห์"</t>
  </si>
  <si>
    <t xml:space="preserve"> บ้านซ่ง</t>
  </si>
  <si>
    <t xml:space="preserve"> บ้านน้ำเที่ยงวันครู 2501</t>
  </si>
  <si>
    <t xml:space="preserve"> บ้านเหล่าสร้างถ่อ</t>
  </si>
  <si>
    <t xml:space="preserve"> บ้านแมด</t>
  </si>
  <si>
    <t xml:space="preserve"> บ้านม่วง</t>
  </si>
  <si>
    <t xml:space="preserve"> บ้านหนองไฮ</t>
  </si>
  <si>
    <t xml:space="preserve"> บ้านโนนสังข์ศรี</t>
  </si>
  <si>
    <t xml:space="preserve"> บ้านโคกสว่าง2</t>
  </si>
  <si>
    <t>คำชะอี คำบก</t>
  </si>
  <si>
    <t xml:space="preserve"> บ้านห้วยลำโมง</t>
  </si>
  <si>
    <t xml:space="preserve"> บ้านกลาง</t>
  </si>
  <si>
    <t xml:space="preserve"> บ้านกกไฮโนนน้ำคำ</t>
  </si>
  <si>
    <t xml:space="preserve"> ชุมชนบ้านคำชะอี</t>
  </si>
  <si>
    <t xml:space="preserve"> บ้านแก้งช้างเนียม</t>
  </si>
  <si>
    <t xml:space="preserve"> คำบกราษฎร์นุกูล</t>
  </si>
  <si>
    <t xml:space="preserve"> บ้านโนนสว่าง1</t>
  </si>
  <si>
    <t xml:space="preserve"> บ้านหนองกะปาด</t>
  </si>
  <si>
    <t xml:space="preserve"> บ้านบาก1</t>
  </si>
  <si>
    <t xml:space="preserve"> บ้านนาปุ่ง</t>
  </si>
  <si>
    <t xml:space="preserve"> วัดหลวงปู่จาม มหปุญโญ บ้านห้วยทราย "ราษฎร์สงเคราะห์"</t>
  </si>
  <si>
    <t>แก้วมุกดาหาร</t>
  </si>
  <si>
    <t xml:space="preserve"> บ้านนาโปน้อย</t>
  </si>
  <si>
    <t xml:space="preserve"> บ้านศูนย์ไหม</t>
  </si>
  <si>
    <t xml:space="preserve"> บ้านบุ่งอุทัย</t>
  </si>
  <si>
    <t xml:space="preserve"> บ้านโนนศรี</t>
  </si>
  <si>
    <t xml:space="preserve"> อนุบาลมุกดาหาร</t>
  </si>
  <si>
    <t xml:space="preserve"> บ้านกุดโง้ง</t>
  </si>
  <si>
    <t xml:space="preserve"> เมืองใหม่</t>
  </si>
  <si>
    <t xml:space="preserve"> คำสายทองวิทยา</t>
  </si>
  <si>
    <t xml:space="preserve"> บ้านท่าไค้</t>
  </si>
  <si>
    <t xml:space="preserve"> ชุมชนนาโปใหญ่-โคกสุวรรณ</t>
  </si>
  <si>
    <t xml:space="preserve"> นาคำน้อยวิทยา</t>
  </si>
  <si>
    <t xml:space="preserve"> บ้านดานคำ</t>
  </si>
  <si>
    <t>ปี 57</t>
  </si>
  <si>
    <t>ปี58</t>
  </si>
  <si>
    <t xml:space="preserve"> แก้งนาบอนพิทยาสรรค์</t>
  </si>
  <si>
    <t xml:space="preserve"> นาหว้าประชาสรรค์</t>
  </si>
  <si>
    <t xml:space="preserve"> นาสะเม็งวิทยา</t>
  </si>
  <si>
    <t xml:space="preserve"> ชุมชนโพธิ์ไทร</t>
  </si>
  <si>
    <t xml:space="preserve"> ชุมชนดอนตาล</t>
  </si>
  <si>
    <t xml:space="preserve"> แก้งโนนคำประชาสรรค์</t>
  </si>
  <si>
    <t xml:space="preserve"> คำฮีเบญจวิทย์สาขาดอนม่วงฯ</t>
  </si>
  <si>
    <t>ชุมชนนาโปใหญ่-โคกสุวรรณ</t>
  </si>
  <si>
    <t>ชุมชนบ้านหนองแวงน้อย สาขาหนองลำดวน</t>
  </si>
  <si>
    <t>เตรียมทหารรุ่นที่13อนุสรณ์(บ้านด่านยาว)</t>
  </si>
  <si>
    <t xml:space="preserve"> ชุมชนศรีบุญเรือง</t>
  </si>
  <si>
    <t>บ้านกลาง</t>
  </si>
  <si>
    <t>บ้านคำบง1</t>
  </si>
  <si>
    <t>บ้านคำบง2</t>
  </si>
  <si>
    <t>บ้านโนนสะอาด2</t>
  </si>
  <si>
    <t>บ้านบะ</t>
  </si>
  <si>
    <t xml:space="preserve"> บ้านส้มป่อย "รอดนุกูล"</t>
  </si>
  <si>
    <t>บ้านห้วยกอก1</t>
  </si>
  <si>
    <t>บ้านหนองไฮ</t>
  </si>
  <si>
    <t>ศูนย์การเรียนรู้ตำรวจตระเวนชายแดนใต้รมพระบารมี</t>
  </si>
  <si>
    <t>วัดหลวงปู่จาม มหปุญโญ บ้านห้วยทราย "ราษฎร์สงเคราะห์"</t>
  </si>
  <si>
    <t>สมเด็จพระศรีนครินทราบรมราชชนนี84พรรษา</t>
  </si>
  <si>
    <t>นราธิป-พร้อยสุพิณบ้านโคกตะแบง</t>
  </si>
  <si>
    <t>บ้านนาคำ (ไตรมิตรวิทยาคม)</t>
  </si>
  <si>
    <t>คำฮีเบญจวิทย์สาขาดอนม่วงพัฒนา</t>
  </si>
  <si>
    <t>ความต่างเพิ่มลด</t>
  </si>
  <si>
    <t>เฉลี่ย 3 ด้าน ปี57</t>
  </si>
  <si>
    <t>เฉลี่ย 3 ด้าน ปี58</t>
  </si>
  <si>
    <t>ลำดับที่การพัฒนา</t>
  </si>
  <si>
    <t>ลำดับที่ระดับ   เขตพื้นที่</t>
  </si>
  <si>
    <t xml:space="preserve">      ลำดับที่       ที่สูงกว่าระดับประเทศ</t>
  </si>
  <si>
    <t>คะแนนพัฒนาปี58 (เป้า7%)</t>
  </si>
  <si>
    <t>ลำดับที่ระดับเขตพื้นที่</t>
  </si>
  <si>
    <t>เฉลี่ย 3 ด้าน ปี59</t>
  </si>
  <si>
    <t>สำนักงานคณะกรรมการการศึกษาขั้นพื้นฐาน กระทรวงศึกษาธิการ</t>
  </si>
  <si>
    <t>รายงานผลการทดสอบความสามารถพื้นฐานของผู้เรียนระดับชาติ (National Test: NT)</t>
  </si>
  <si>
    <t>ชั้นประถมศึกษาปีที่ 3 ปีการศึกษา 2559</t>
  </si>
  <si>
    <t>ฉบับที่ 3 แบบรายงานผลการทดสอบรายจำแนกรายโรงเรียนในแต่ละด้าน (Local03)</t>
  </si>
  <si>
    <t>สพป.มุกดาหาร</t>
  </si>
  <si>
    <t xml:space="preserve">จังหวัด  </t>
  </si>
  <si>
    <t>มุกดาหาร</t>
  </si>
  <si>
    <t xml:space="preserve">ศึกษาธิการภาค </t>
  </si>
  <si>
    <t>สำนักงานศึกษาธิการภาค 11</t>
  </si>
  <si>
    <t xml:space="preserve">ภาค  </t>
  </si>
  <si>
    <t>ตะวันออกเฉียงเหนือ</t>
  </si>
  <si>
    <t>สำนักงานคณะกรรมการการศึกษาขั้นพื้นฐาน</t>
  </si>
  <si>
    <t>จำนวนโรงเรียนที่เข้าสอบ  243  แห่ง</t>
  </si>
  <si>
    <t>จำนวนนักเรียนที่เข้าสอบ  3736  คน</t>
  </si>
  <si>
    <t>ลำดับ</t>
  </si>
  <si>
    <t>ผลคะแนนการทดสอบจำแนกตามวิชา</t>
  </si>
  <si>
    <t>ระดับผลการทดสอบจำแนกตามวิชา</t>
  </si>
  <si>
    <t>ความสามารถ
ด้านภาษา</t>
  </si>
  <si>
    <t>ร้อยละ</t>
  </si>
  <si>
    <t>ความสามารถ
ด้านคำนวณ</t>
  </si>
  <si>
    <t>ความสามารถ
ด้านเหตุผล</t>
  </si>
  <si>
    <t>ความสามารถรวมทั้ง 3 ด้าน</t>
  </si>
  <si>
    <t>ดี</t>
  </si>
  <si>
    <t>พอใช้</t>
  </si>
  <si>
    <t>คำชะอีคำบก</t>
  </si>
  <si>
    <t>คำอาฮวนดงเย็นพัฒนศึกษา</t>
  </si>
  <si>
    <t>รวม</t>
  </si>
  <si>
    <t xml:space="preserve">สังกัดย่อย  </t>
  </si>
  <si>
    <t xml:space="preserve">สังกัด  </t>
  </si>
  <si>
    <t>รหัสโรงเรียน</t>
  </si>
  <si>
    <t>อำเภอ/เขต</t>
  </si>
  <si>
    <t>ขนาด
โรงเรียน</t>
  </si>
  <si>
    <t>1049730004</t>
  </si>
  <si>
    <t>เมืองมุกดาหาร</t>
  </si>
  <si>
    <t>ขนาดเล็ก</t>
  </si>
  <si>
    <t>ดีมาก</t>
  </si>
  <si>
    <t>1049730078</t>
  </si>
  <si>
    <t>ขนาดใหญ่พิเศษ</t>
  </si>
  <si>
    <t>1049730003</t>
  </si>
  <si>
    <t>1049730006</t>
  </si>
  <si>
    <t>1049730076</t>
  </si>
  <si>
    <t>1049730005</t>
  </si>
  <si>
    <t>1049730075</t>
  </si>
  <si>
    <t>1049730001</t>
  </si>
  <si>
    <t>ขนาดกลาง</t>
  </si>
  <si>
    <t>ปรับปรุง</t>
  </si>
  <si>
    <t>1049730072</t>
  </si>
  <si>
    <t>1049730071</t>
  </si>
  <si>
    <t>1049730074</t>
  </si>
  <si>
    <t>1049730002</t>
  </si>
  <si>
    <t>1049730007</t>
  </si>
  <si>
    <t>บ้านส้มป่อย 'รอดนุกูล'</t>
  </si>
  <si>
    <t>1049730073</t>
  </si>
  <si>
    <t>1049730043</t>
  </si>
  <si>
    <t>1049730017</t>
  </si>
  <si>
    <t>1049730021</t>
  </si>
  <si>
    <t>1049730016</t>
  </si>
  <si>
    <t>1049730015</t>
  </si>
  <si>
    <t>1049730030</t>
  </si>
  <si>
    <t>1049730032</t>
  </si>
  <si>
    <t>1049730031</t>
  </si>
  <si>
    <t>1049730018</t>
  </si>
  <si>
    <t>1049730022</t>
  </si>
  <si>
    <t>1049730036</t>
  </si>
  <si>
    <t>1049730033</t>
  </si>
  <si>
    <t>1049730034</t>
  </si>
  <si>
    <t>1049730035</t>
  </si>
  <si>
    <t>1049730020</t>
  </si>
  <si>
    <t>1049730029</t>
  </si>
  <si>
    <t>1049730019</t>
  </si>
  <si>
    <t>1049730077</t>
  </si>
  <si>
    <t>1049730040</t>
  </si>
  <si>
    <t>1049730246</t>
  </si>
  <si>
    <t>1049730039</t>
  </si>
  <si>
    <t>1049730068</t>
  </si>
  <si>
    <t>1049730041</t>
  </si>
  <si>
    <t>1049730038</t>
  </si>
  <si>
    <t>1049730064</t>
  </si>
  <si>
    <t>1049730066</t>
  </si>
  <si>
    <t>1049730062</t>
  </si>
  <si>
    <t>1049730037</t>
  </si>
  <si>
    <t>1049730042</t>
  </si>
  <si>
    <t>1049730067</t>
  </si>
  <si>
    <t>1049730045</t>
  </si>
  <si>
    <t>1049730070</t>
  </si>
  <si>
    <t>1049730069</t>
  </si>
  <si>
    <t>1049730063</t>
  </si>
  <si>
    <t>1049730065</t>
  </si>
  <si>
    <t>บ้านดงยางนันทวัน</t>
  </si>
  <si>
    <t>1049730050</t>
  </si>
  <si>
    <t>บ้านคำฮีสาขาดอนม่วงพัฒนา</t>
  </si>
  <si>
    <t>1049730013</t>
  </si>
  <si>
    <t>1049730044</t>
  </si>
  <si>
    <t>1049730010</t>
  </si>
  <si>
    <t>1049730012</t>
  </si>
  <si>
    <t>ขนาดใหญ่</t>
  </si>
  <si>
    <t>1049730047</t>
  </si>
  <si>
    <t>1049730046</t>
  </si>
  <si>
    <t>1049730009</t>
  </si>
  <si>
    <t>1049730011</t>
  </si>
  <si>
    <t>1049730048</t>
  </si>
  <si>
    <t>1049730014</t>
  </si>
  <si>
    <t>1049730008</t>
  </si>
  <si>
    <t>บ้านสามขามิตรภาพที่ 3</t>
  </si>
  <si>
    <t>1049730049</t>
  </si>
  <si>
    <t>1049730058</t>
  </si>
  <si>
    <t>1049730054</t>
  </si>
  <si>
    <t>1049730057</t>
  </si>
  <si>
    <t>1049730056</t>
  </si>
  <si>
    <t>1049730051</t>
  </si>
  <si>
    <t>1049730027</t>
  </si>
  <si>
    <t>1049730026</t>
  </si>
  <si>
    <t>1049730053</t>
  </si>
  <si>
    <t>1049730023</t>
  </si>
  <si>
    <t>1049730059</t>
  </si>
  <si>
    <t>ห้วยยางจอมมณี</t>
  </si>
  <si>
    <t>1049730060</t>
  </si>
  <si>
    <t>1049730052</t>
  </si>
  <si>
    <t>1049730028</t>
  </si>
  <si>
    <t>1049730055</t>
  </si>
  <si>
    <t>1049730024</t>
  </si>
  <si>
    <t>1049730025</t>
  </si>
  <si>
    <t>1049730106</t>
  </si>
  <si>
    <t>คำชะอี</t>
  </si>
  <si>
    <t>1049730096</t>
  </si>
  <si>
    <t>1049730103</t>
  </si>
  <si>
    <t>1049730104</t>
  </si>
  <si>
    <t>1049730100</t>
  </si>
  <si>
    <t>1049730101</t>
  </si>
  <si>
    <t>1049730105</t>
  </si>
  <si>
    <t>1049730102</t>
  </si>
  <si>
    <t>วัดหลวงปู่จาม มหาปุญฺโญ บ้านห้วยทราย ราษฎร์ประสงค</t>
  </si>
  <si>
    <t>1049730099</t>
  </si>
  <si>
    <t>1049730085</t>
  </si>
  <si>
    <t>1049730084</t>
  </si>
  <si>
    <t>บ้านหนองเอี่ยนดง'ราษฎร์สงเคราะห์'</t>
  </si>
  <si>
    <t>1049730108</t>
  </si>
  <si>
    <t>1049730080</t>
  </si>
  <si>
    <t>1049730083</t>
  </si>
  <si>
    <t>1049730082</t>
  </si>
  <si>
    <t>1049730079</t>
  </si>
  <si>
    <t>1049730112</t>
  </si>
  <si>
    <t>1049730081</t>
  </si>
  <si>
    <t>1049730111</t>
  </si>
  <si>
    <t>1049730088</t>
  </si>
  <si>
    <t>1049730093</t>
  </si>
  <si>
    <t>1049730091</t>
  </si>
  <si>
    <t>1049730110</t>
  </si>
  <si>
    <t>1049730087</t>
  </si>
  <si>
    <t>1049730107</t>
  </si>
  <si>
    <t>1049730094</t>
  </si>
  <si>
    <t>1049730086</t>
  </si>
  <si>
    <t>บ้านค้อ บ้านค้อวิทยาคาร</t>
  </si>
  <si>
    <t>1049730092</t>
  </si>
  <si>
    <t>1049730090</t>
  </si>
  <si>
    <t>1049730089</t>
  </si>
  <si>
    <t>1049730109</t>
  </si>
  <si>
    <t>1049730120</t>
  </si>
  <si>
    <t>1049730114</t>
  </si>
  <si>
    <t>1049730119</t>
  </si>
  <si>
    <t>1049730118</t>
  </si>
  <si>
    <t>1049730113</t>
  </si>
  <si>
    <t>1049730121</t>
  </si>
  <si>
    <t>1049730115</t>
  </si>
  <si>
    <t>1049730126</t>
  </si>
  <si>
    <t>1049730117</t>
  </si>
  <si>
    <t>1049730116</t>
  </si>
  <si>
    <t>1049730133</t>
  </si>
  <si>
    <t>1049730132</t>
  </si>
  <si>
    <t>1049730124</t>
  </si>
  <si>
    <t>1049730131</t>
  </si>
  <si>
    <t>1049730122</t>
  </si>
  <si>
    <t>1049730125</t>
  </si>
  <si>
    <t>1049730130</t>
  </si>
  <si>
    <t>1049730123</t>
  </si>
  <si>
    <t>1049730129</t>
  </si>
  <si>
    <t>1049730128</t>
  </si>
  <si>
    <t>1049730127</t>
  </si>
  <si>
    <t>ป่าไร่ป่าชาดวิทยา</t>
  </si>
  <si>
    <t>1049730140</t>
  </si>
  <si>
    <t>1049730142</t>
  </si>
  <si>
    <t>1049730146</t>
  </si>
  <si>
    <t>1049730138</t>
  </si>
  <si>
    <t>1049730135</t>
  </si>
  <si>
    <t>1049730137</t>
  </si>
  <si>
    <t>1049730136</t>
  </si>
  <si>
    <t>1049730134</t>
  </si>
  <si>
    <t>1049730141</t>
  </si>
  <si>
    <t>1049730143</t>
  </si>
  <si>
    <t>1049730147</t>
  </si>
  <si>
    <t>1049730145</t>
  </si>
  <si>
    <t>1049730139</t>
  </si>
  <si>
    <t>1049730144</t>
  </si>
  <si>
    <t>1049730148</t>
  </si>
  <si>
    <t>1049730149</t>
  </si>
  <si>
    <t>นิคมคำสร้อย</t>
  </si>
  <si>
    <t>1049730173</t>
  </si>
  <si>
    <t>1049730175</t>
  </si>
  <si>
    <t>1049730150</t>
  </si>
  <si>
    <t>1049730152</t>
  </si>
  <si>
    <t>1049730153</t>
  </si>
  <si>
    <t>1049730174</t>
  </si>
  <si>
    <t>1049730176</t>
  </si>
  <si>
    <t>คณะเทศบาลนครกรุงเทพ ๓</t>
  </si>
  <si>
    <t>1049730151</t>
  </si>
  <si>
    <t>1049730177</t>
  </si>
  <si>
    <t>1049730157</t>
  </si>
  <si>
    <t>1049730161</t>
  </si>
  <si>
    <t>1049730156</t>
  </si>
  <si>
    <t>บ้านนาหลวง2</t>
  </si>
  <si>
    <t>1049730162</t>
  </si>
  <si>
    <t>1049730166</t>
  </si>
  <si>
    <t>1049730165</t>
  </si>
  <si>
    <t>1049730155</t>
  </si>
  <si>
    <t>1049730159</t>
  </si>
  <si>
    <t>1049730154</t>
  </si>
  <si>
    <t>1049730167</t>
  </si>
  <si>
    <t>1049730164</t>
  </si>
  <si>
    <t>1049730163</t>
  </si>
  <si>
    <t>1049730158</t>
  </si>
  <si>
    <t>1049730160</t>
  </si>
  <si>
    <t>1049730168</t>
  </si>
  <si>
    <t>1049730178</t>
  </si>
  <si>
    <t>1049730180</t>
  </si>
  <si>
    <t>1049730170</t>
  </si>
  <si>
    <t>1049730171</t>
  </si>
  <si>
    <t>1049730179</t>
  </si>
  <si>
    <t>1049730182</t>
  </si>
  <si>
    <t>1049730169</t>
  </si>
  <si>
    <t>1049730181</t>
  </si>
  <si>
    <t>1049730172</t>
  </si>
  <si>
    <t>1049730205</t>
  </si>
  <si>
    <t>1049730200</t>
  </si>
  <si>
    <t>1049730206</t>
  </si>
  <si>
    <t>1049730208</t>
  </si>
  <si>
    <t>1049730185</t>
  </si>
  <si>
    <t>1049730184</t>
  </si>
  <si>
    <t>1049730211</t>
  </si>
  <si>
    <t>1049730186</t>
  </si>
  <si>
    <t>1049730183</t>
  </si>
  <si>
    <t>1049730209</t>
  </si>
  <si>
    <t>1049730210</t>
  </si>
  <si>
    <t>1049730195</t>
  </si>
  <si>
    <t>1049730196</t>
  </si>
  <si>
    <t>1049730207</t>
  </si>
  <si>
    <t xml:space="preserve">ดงหลวงบน </t>
  </si>
  <si>
    <t>1049730202</t>
  </si>
  <si>
    <t>1049730190</t>
  </si>
  <si>
    <t>1049730187</t>
  </si>
  <si>
    <t>1049730193</t>
  </si>
  <si>
    <t>1049730194</t>
  </si>
  <si>
    <t>1049730095</t>
  </si>
  <si>
    <t>1049730199</t>
  </si>
  <si>
    <t>1049730188</t>
  </si>
  <si>
    <t>1049730203</t>
  </si>
  <si>
    <t>1049730191</t>
  </si>
  <si>
    <t>1049730201</t>
  </si>
  <si>
    <t>1049730197</t>
  </si>
  <si>
    <t>1049730198</t>
  </si>
  <si>
    <t>1049730189</t>
  </si>
  <si>
    <t>โรงเรียนบ้านขัวสูง</t>
  </si>
  <si>
    <t>1049730212</t>
  </si>
  <si>
    <t>1049730219</t>
  </si>
  <si>
    <t>1049730220</t>
  </si>
  <si>
    <t>1049730216</t>
  </si>
  <si>
    <t>1049730213</t>
  </si>
  <si>
    <t>1049730225</t>
  </si>
  <si>
    <t>1049730222</t>
  </si>
  <si>
    <t>1049730221</t>
  </si>
  <si>
    <t>1049730226</t>
  </si>
  <si>
    <t>1049730224</t>
  </si>
  <si>
    <t>1049730218</t>
  </si>
  <si>
    <t>บ้านหนองผือดอนม่วง</t>
  </si>
  <si>
    <t>1049730223</t>
  </si>
  <si>
    <t>1049730215</t>
  </si>
  <si>
    <t>1049730217</t>
  </si>
  <si>
    <t>1049730214</t>
  </si>
  <si>
    <t>1049730233</t>
  </si>
  <si>
    <t>1049730227</t>
  </si>
  <si>
    <t>1049730234</t>
  </si>
  <si>
    <t>1049730237</t>
  </si>
  <si>
    <t>1049730235</t>
  </si>
  <si>
    <t>1049730230</t>
  </si>
  <si>
    <t>1049730236</t>
  </si>
  <si>
    <t>1049730228</t>
  </si>
  <si>
    <t>1049730238</t>
  </si>
  <si>
    <t>1049730241</t>
  </si>
  <si>
    <t>1049730244</t>
  </si>
  <si>
    <t>1049730243</t>
  </si>
  <si>
    <t>1049730239</t>
  </si>
  <si>
    <t>1049730232</t>
  </si>
  <si>
    <t>1049730231</t>
  </si>
  <si>
    <t>1049730242</t>
  </si>
  <si>
    <t>1049730240</t>
  </si>
  <si>
    <t>1049730229</t>
  </si>
  <si>
    <t>1049730245</t>
  </si>
  <si>
    <t>คำอาฮวนดงเย็น</t>
  </si>
  <si>
    <t xml:space="preserve">ดงหลวงตอนบน </t>
  </si>
  <si>
    <t>ลำดับที่ระดับเครือข่าย</t>
  </si>
  <si>
    <t>เทียบปี59กับประเทศ +สูง-ต่ำ(47.13)</t>
  </si>
  <si>
    <t>บ้านค้อ "บ้านค้อวิทยาคาร"</t>
  </si>
  <si>
    <t>ไม่มีนักเรียนเข้าสอบ</t>
  </si>
  <si>
    <t>ตารางเปรียบเทียบคะแนนพัฒนาผลการสอบ NT  ชั้นประถมศึกษาปีที่ 3 ปีการศึกษา 2558  กับ 2559 กับเป้าหมายการพัฒนาและระดับประเทศ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</si>
</sst>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09]#,##0;\-#,##0"/>
    <numFmt numFmtId="204" formatCode="[$-10409]#,##0.00;\-#,##0.00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0.0"/>
    <numFmt numFmtId="210" formatCode="#,##0.00_ ;\-#,##0.00\ "/>
    <numFmt numFmtId="211" formatCode="[$-10409]#,##0.000;\-#,##0.000"/>
    <numFmt numFmtId="212" formatCode="[$-10409]#,##0.0;\-#,##0.0"/>
    <numFmt numFmtId="213" formatCode="#,##0.0_ ;\-#,##0.0\ "/>
    <numFmt numFmtId="214" formatCode="0.000"/>
  </numFmts>
  <fonts count="82">
    <font>
      <sz val="10"/>
      <name val="Arial"/>
      <family val="0"/>
    </font>
    <font>
      <sz val="14"/>
      <color indexed="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2"/>
      <color indexed="10"/>
      <name val="TH SarabunPSK"/>
      <family val="2"/>
    </font>
    <font>
      <sz val="8"/>
      <color indexed="10"/>
      <name val="TH SarabunPSK"/>
      <family val="2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ahoma"/>
      <family val="2"/>
    </font>
    <font>
      <b/>
      <sz val="14"/>
      <color indexed="8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2"/>
      <color rgb="FFFF0000"/>
      <name val="TH SarabunPSK"/>
      <family val="2"/>
    </font>
    <font>
      <sz val="8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rgb="FF000000"/>
      <name val="Tahoma"/>
      <family val="2"/>
    </font>
    <font>
      <sz val="10"/>
      <color theme="1"/>
      <name val="Tahoma"/>
      <family val="2"/>
    </font>
    <font>
      <b/>
      <sz val="14"/>
      <color rgb="FF000000"/>
      <name val="Tahoma"/>
      <family val="2"/>
    </font>
    <font>
      <b/>
      <u val="single"/>
      <sz val="10"/>
      <color rgb="FF000000"/>
      <name val="Tahoma"/>
      <family val="2"/>
    </font>
    <font>
      <b/>
      <sz val="10"/>
      <color theme="1"/>
      <name val="Tahoma"/>
      <family val="2"/>
    </font>
    <font>
      <b/>
      <u val="single"/>
      <sz val="10"/>
      <color theme="1"/>
      <name val="Tahoma"/>
      <family val="2"/>
    </font>
    <font>
      <b/>
      <sz val="10"/>
      <color rgb="FF000000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10"/>
      <color theme="1"/>
      <name val="TH SarabunPSK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 applyProtection="1">
      <alignment horizontal="center" vertical="top" wrapText="1" readingOrder="1"/>
      <protection locked="0"/>
    </xf>
    <xf numFmtId="203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204" fontId="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204" fontId="4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0" xfId="0" applyFont="1" applyFill="1" applyAlignment="1">
      <alignment shrinkToFit="1"/>
    </xf>
    <xf numFmtId="0" fontId="3" fillId="0" borderId="10" xfId="0" applyFont="1" applyFill="1" applyBorder="1" applyAlignment="1" applyProtection="1">
      <alignment vertical="top" shrinkToFit="1" readingOrder="1"/>
      <protection locked="0"/>
    </xf>
    <xf numFmtId="0" fontId="1" fillId="0" borderId="10" xfId="0" applyFont="1" applyFill="1" applyBorder="1" applyAlignment="1" applyProtection="1">
      <alignment vertical="top" shrinkToFit="1" readingOrder="1"/>
      <protection locked="0"/>
    </xf>
    <xf numFmtId="0" fontId="2" fillId="0" borderId="10" xfId="0" applyFont="1" applyFill="1" applyBorder="1" applyAlignment="1" applyProtection="1">
      <alignment vertical="top" shrinkToFit="1" readingOrder="1"/>
      <protection locked="0"/>
    </xf>
    <xf numFmtId="0" fontId="6" fillId="0" borderId="10" xfId="0" applyFont="1" applyFill="1" applyBorder="1" applyAlignment="1" applyProtection="1">
      <alignment vertical="top" shrinkToFit="1" readingOrder="1"/>
      <protection locked="0"/>
    </xf>
    <xf numFmtId="0" fontId="2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0" fontId="2" fillId="33" borderId="10" xfId="0" applyFont="1" applyFill="1" applyBorder="1" applyAlignment="1">
      <alignment shrinkToFit="1"/>
    </xf>
    <xf numFmtId="0" fontId="2" fillId="33" borderId="10" xfId="0" applyFont="1" applyFill="1" applyBorder="1" applyAlignment="1">
      <alignment horizontal="center"/>
    </xf>
    <xf numFmtId="204" fontId="4" fillId="33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Fill="1" applyAlignment="1">
      <alignment horizontal="center"/>
    </xf>
    <xf numFmtId="204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 vertical="top" wrapText="1" readingOrder="1"/>
      <protection locked="0"/>
    </xf>
    <xf numFmtId="203" fontId="4" fillId="33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 vertical="top" shrinkToFit="1" readingOrder="1"/>
      <protection locked="0"/>
    </xf>
    <xf numFmtId="0" fontId="7" fillId="33" borderId="10" xfId="0" applyFont="1" applyFill="1" applyBorder="1" applyAlignment="1" applyProtection="1">
      <alignment horizontal="center" vertical="top" shrinkToFit="1" readingOrder="1"/>
      <protection locked="0"/>
    </xf>
    <xf numFmtId="0" fontId="5" fillId="33" borderId="10" xfId="0" applyFont="1" applyFill="1" applyBorder="1" applyAlignment="1">
      <alignment horizontal="center" shrinkToFit="1"/>
    </xf>
    <xf numFmtId="0" fontId="4" fillId="33" borderId="10" xfId="0" applyFont="1" applyFill="1" applyBorder="1" applyAlignment="1" applyProtection="1">
      <alignment vertical="top" shrinkToFit="1" readingOrder="1"/>
      <protection locked="0"/>
    </xf>
    <xf numFmtId="0" fontId="5" fillId="0" borderId="0" xfId="0" applyFont="1" applyAlignment="1">
      <alignment horizontal="center"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1" xfId="0" applyFont="1" applyFill="1" applyBorder="1" applyAlignment="1" applyProtection="1">
      <alignment horizontal="center" vertical="center" wrapText="1" readingOrder="1"/>
      <protection locked="0"/>
    </xf>
    <xf numFmtId="0" fontId="7" fillId="35" borderId="10" xfId="0" applyFont="1" applyFill="1" applyBorder="1" applyAlignment="1" applyProtection="1">
      <alignment horizontal="center" vertical="top" wrapText="1" readingOrder="1"/>
      <protection locked="0"/>
    </xf>
    <xf numFmtId="0" fontId="4" fillId="34" borderId="12" xfId="0" applyFont="1" applyFill="1" applyBorder="1" applyAlignment="1" applyProtection="1">
      <alignment horizontal="left" vertical="center" wrapText="1" readingOrder="1"/>
      <protection locked="0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 applyProtection="1">
      <alignment vertical="top" shrinkToFit="1" readingOrder="1"/>
      <protection locked="0"/>
    </xf>
    <xf numFmtId="0" fontId="2" fillId="0" borderId="10" xfId="0" applyFont="1" applyBorder="1" applyAlignment="1">
      <alignment/>
    </xf>
    <xf numFmtId="0" fontId="1" fillId="0" borderId="0" xfId="0" applyFont="1" applyFill="1" applyAlignment="1" applyProtection="1">
      <alignment vertical="top" shrinkToFit="1" readingOrder="1"/>
      <protection locked="0"/>
    </xf>
    <xf numFmtId="0" fontId="60" fillId="0" borderId="0" xfId="0" applyFont="1" applyAlignment="1">
      <alignment/>
    </xf>
    <xf numFmtId="0" fontId="3" fillId="0" borderId="0" xfId="0" applyFont="1" applyFill="1" applyAlignment="1" applyProtection="1">
      <alignment horizontal="center" vertical="top" wrapText="1" readingOrder="1"/>
      <protection locked="0"/>
    </xf>
    <xf numFmtId="203" fontId="3" fillId="0" borderId="0" xfId="0" applyNumberFormat="1" applyFont="1" applyFill="1" applyAlignment="1" applyProtection="1">
      <alignment horizontal="center" vertical="top" wrapText="1" readingOrder="1"/>
      <protection locked="0"/>
    </xf>
    <xf numFmtId="204" fontId="3" fillId="0" borderId="0" xfId="0" applyNumberFormat="1" applyFont="1" applyFill="1" applyAlignment="1" applyProtection="1">
      <alignment horizontal="center" vertical="top" wrapText="1" readingOrder="1"/>
      <protection locked="0"/>
    </xf>
    <xf numFmtId="0" fontId="61" fillId="0" borderId="0" xfId="0" applyFont="1" applyFill="1" applyAlignment="1" applyProtection="1">
      <alignment vertical="top" shrinkToFit="1" readingOrder="1"/>
      <protection locked="0"/>
    </xf>
    <xf numFmtId="0" fontId="60" fillId="0" borderId="0" xfId="0" applyFont="1" applyFill="1" applyAlignment="1">
      <alignment/>
    </xf>
    <xf numFmtId="0" fontId="6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vertical="top" shrinkToFit="1" readingOrder="1"/>
      <protection locked="0"/>
    </xf>
    <xf numFmtId="0" fontId="3" fillId="0" borderId="0" xfId="0" applyFont="1" applyFill="1" applyBorder="1" applyAlignment="1" applyProtection="1">
      <alignment horizontal="center" vertical="top" wrapText="1" readingOrder="1"/>
      <protection locked="0"/>
    </xf>
    <xf numFmtId="203" fontId="3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204" fontId="3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13" xfId="0" applyFont="1" applyFill="1" applyBorder="1" applyAlignment="1" applyProtection="1">
      <alignment vertical="top" shrinkToFit="1" readingOrder="1"/>
      <protection locked="0"/>
    </xf>
    <xf numFmtId="0" fontId="3" fillId="0" borderId="13" xfId="0" applyFont="1" applyFill="1" applyBorder="1" applyAlignment="1" applyProtection="1">
      <alignment horizontal="center" vertical="top" wrapText="1" readingOrder="1"/>
      <protection locked="0"/>
    </xf>
    <xf numFmtId="203" fontId="3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204" fontId="3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0" fontId="1" fillId="0" borderId="0" xfId="0" applyFont="1" applyFill="1" applyBorder="1" applyAlignment="1" applyProtection="1">
      <alignment vertical="top" shrinkToFit="1" readingOrder="1"/>
      <protection locked="0"/>
    </xf>
    <xf numFmtId="0" fontId="61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vertical="top" shrinkToFit="1" readingOrder="1"/>
      <protection locked="0"/>
    </xf>
    <xf numFmtId="0" fontId="6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vertical="top" shrinkToFit="1" readingOrder="1"/>
      <protection locked="0"/>
    </xf>
    <xf numFmtId="0" fontId="61" fillId="0" borderId="0" xfId="0" applyFont="1" applyFill="1" applyBorder="1" applyAlignment="1" applyProtection="1">
      <alignment vertical="top" shrinkToFit="1" readingOrder="1"/>
      <protection locked="0"/>
    </xf>
    <xf numFmtId="0" fontId="3" fillId="35" borderId="0" xfId="0" applyFont="1" applyFill="1" applyBorder="1" applyAlignment="1" applyProtection="1">
      <alignment horizontal="center" vertical="top" wrapText="1" readingOrder="1"/>
      <protection locked="0"/>
    </xf>
    <xf numFmtId="203" fontId="3" fillId="35" borderId="0" xfId="0" applyNumberFormat="1" applyFont="1" applyFill="1" applyBorder="1" applyAlignment="1" applyProtection="1">
      <alignment horizontal="center" vertical="top" wrapText="1" readingOrder="1"/>
      <protection locked="0"/>
    </xf>
    <xf numFmtId="204" fontId="3" fillId="35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60" fillId="0" borderId="0" xfId="0" applyFont="1" applyFill="1" applyBorder="1" applyAlignment="1" applyProtection="1">
      <alignment vertical="top" wrapText="1" readingOrder="1"/>
      <protection locked="0"/>
    </xf>
    <xf numFmtId="0" fontId="2" fillId="0" borderId="0" xfId="0" applyFont="1" applyFill="1" applyBorder="1" applyAlignment="1">
      <alignment/>
    </xf>
    <xf numFmtId="0" fontId="61" fillId="0" borderId="0" xfId="0" applyFont="1" applyFill="1" applyBorder="1" applyAlignment="1" applyProtection="1">
      <alignment vertical="top" wrapText="1" readingOrder="1"/>
      <protection locked="0"/>
    </xf>
    <xf numFmtId="0" fontId="61" fillId="0" borderId="0" xfId="0" applyFont="1" applyFill="1" applyBorder="1" applyAlignment="1" applyProtection="1">
      <alignment horizontal="center" vertical="top" wrapText="1" readingOrder="1"/>
      <protection locked="0"/>
    </xf>
    <xf numFmtId="203" fontId="61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204" fontId="61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0" xfId="0" applyFont="1" applyFill="1" applyBorder="1" applyAlignment="1" applyProtection="1">
      <alignment vertical="top" wrapText="1" readingOrder="1"/>
      <protection locked="0"/>
    </xf>
    <xf numFmtId="0" fontId="2" fillId="0" borderId="0" xfId="0" applyFont="1" applyAlignment="1">
      <alignment horizontal="center" wrapText="1"/>
    </xf>
    <xf numFmtId="204" fontId="2" fillId="0" borderId="0" xfId="0" applyNumberFormat="1" applyFont="1" applyAlignment="1">
      <alignment/>
    </xf>
    <xf numFmtId="0" fontId="62" fillId="34" borderId="11" xfId="0" applyFont="1" applyFill="1" applyBorder="1" applyAlignment="1" applyProtection="1">
      <alignment horizontal="center" vertical="center" wrapText="1" readingOrder="1"/>
      <protection locked="0"/>
    </xf>
    <xf numFmtId="204" fontId="62" fillId="0" borderId="13" xfId="0" applyNumberFormat="1" applyFont="1" applyFill="1" applyBorder="1" applyAlignment="1" applyProtection="1">
      <alignment horizontal="center" vertical="top" wrapText="1" readingOrder="1"/>
      <protection locked="0"/>
    </xf>
    <xf numFmtId="204" fontId="62" fillId="0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62" fillId="0" borderId="0" xfId="0" applyFont="1" applyFill="1" applyBorder="1" applyAlignment="1">
      <alignment horizontal="center"/>
    </xf>
    <xf numFmtId="204" fontId="62" fillId="35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62" fillId="0" borderId="0" xfId="0" applyFont="1" applyFill="1" applyAlignment="1">
      <alignment horizontal="center"/>
    </xf>
    <xf numFmtId="204" fontId="62" fillId="0" borderId="0" xfId="0" applyNumberFormat="1" applyFont="1" applyFill="1" applyAlignment="1" applyProtection="1">
      <alignment horizontal="center" vertical="top" wrapText="1" readingOrder="1"/>
      <protection locked="0"/>
    </xf>
    <xf numFmtId="0" fontId="63" fillId="35" borderId="10" xfId="0" applyFont="1" applyFill="1" applyBorder="1" applyAlignment="1">
      <alignment/>
    </xf>
    <xf numFmtId="0" fontId="64" fillId="35" borderId="10" xfId="0" applyFont="1" applyFill="1" applyBorder="1" applyAlignment="1" applyProtection="1">
      <alignment horizontal="center" vertical="top" wrapText="1" readingOrder="1"/>
      <protection locked="0"/>
    </xf>
    <xf numFmtId="2" fontId="60" fillId="0" borderId="0" xfId="0" applyNumberFormat="1" applyFont="1" applyAlignment="1">
      <alignment/>
    </xf>
    <xf numFmtId="2" fontId="60" fillId="0" borderId="0" xfId="0" applyNumberFormat="1" applyFont="1" applyFill="1" applyAlignment="1">
      <alignment/>
    </xf>
    <xf numFmtId="0" fontId="65" fillId="0" borderId="0" xfId="0" applyFont="1" applyBorder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61" fillId="0" borderId="0" xfId="0" applyFont="1" applyFill="1" applyAlignment="1">
      <alignment shrinkToFit="1"/>
    </xf>
    <xf numFmtId="0" fontId="61" fillId="0" borderId="0" xfId="0" applyFont="1" applyAlignment="1">
      <alignment shrinkToFit="1"/>
    </xf>
    <xf numFmtId="0" fontId="66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 applyProtection="1">
      <alignment horizontal="center" vertical="center" wrapText="1" readingOrder="1"/>
      <protection locked="0"/>
    </xf>
    <xf numFmtId="0" fontId="61" fillId="0" borderId="14" xfId="0" applyFont="1" applyFill="1" applyBorder="1" applyAlignment="1" applyProtection="1">
      <alignment vertical="top" shrinkToFit="1" readingOrder="1"/>
      <protection locked="0"/>
    </xf>
    <xf numFmtId="0" fontId="61" fillId="0" borderId="15" xfId="0" applyFont="1" applyFill="1" applyBorder="1" applyAlignment="1" applyProtection="1">
      <alignment vertical="top" shrinkToFit="1" readingOrder="1"/>
      <protection locked="0"/>
    </xf>
    <xf numFmtId="204" fontId="61" fillId="0" borderId="15" xfId="0" applyNumberFormat="1" applyFont="1" applyFill="1" applyBorder="1" applyAlignment="1" applyProtection="1">
      <alignment horizontal="center" vertical="top" wrapText="1" readingOrder="1"/>
      <protection locked="0"/>
    </xf>
    <xf numFmtId="2" fontId="61" fillId="0" borderId="15" xfId="0" applyNumberFormat="1" applyFont="1" applyBorder="1" applyAlignment="1">
      <alignment/>
    </xf>
    <xf numFmtId="0" fontId="68" fillId="0" borderId="15" xfId="0" applyFont="1" applyFill="1" applyBorder="1" applyAlignment="1" applyProtection="1">
      <alignment vertical="top" shrinkToFit="1" readingOrder="1"/>
      <protection locked="0"/>
    </xf>
    <xf numFmtId="2" fontId="61" fillId="0" borderId="15" xfId="0" applyNumberFormat="1" applyFont="1" applyFill="1" applyBorder="1" applyAlignment="1">
      <alignment/>
    </xf>
    <xf numFmtId="0" fontId="61" fillId="0" borderId="15" xfId="0" applyFont="1" applyBorder="1" applyAlignment="1">
      <alignment/>
    </xf>
    <xf numFmtId="0" fontId="69" fillId="0" borderId="15" xfId="0" applyFont="1" applyFill="1" applyBorder="1" applyAlignment="1" applyProtection="1">
      <alignment vertical="top" shrinkToFit="1" readingOrder="1"/>
      <protection locked="0"/>
    </xf>
    <xf numFmtId="0" fontId="61" fillId="0" borderId="15" xfId="0" applyFont="1" applyFill="1" applyBorder="1" applyAlignment="1" applyProtection="1">
      <alignment vertical="top" wrapText="1" readingOrder="1"/>
      <protection locked="0"/>
    </xf>
    <xf numFmtId="0" fontId="60" fillId="0" borderId="15" xfId="0" applyFont="1" applyBorder="1" applyAlignment="1">
      <alignment/>
    </xf>
    <xf numFmtId="0" fontId="61" fillId="35" borderId="15" xfId="0" applyFont="1" applyFill="1" applyBorder="1" applyAlignment="1" applyProtection="1">
      <alignment vertical="top" wrapText="1" readingOrder="1"/>
      <protection locked="0"/>
    </xf>
    <xf numFmtId="204" fontId="61" fillId="35" borderId="15" xfId="0" applyNumberFormat="1" applyFont="1" applyFill="1" applyBorder="1" applyAlignment="1" applyProtection="1">
      <alignment horizontal="center" vertical="top" wrapText="1" readingOrder="1"/>
      <protection locked="0"/>
    </xf>
    <xf numFmtId="0" fontId="61" fillId="0" borderId="15" xfId="0" applyFont="1" applyFill="1" applyBorder="1" applyAlignment="1">
      <alignment/>
    </xf>
    <xf numFmtId="0" fontId="61" fillId="0" borderId="15" xfId="0" applyFont="1" applyFill="1" applyBorder="1" applyAlignment="1">
      <alignment horizontal="center"/>
    </xf>
    <xf numFmtId="0" fontId="70" fillId="0" borderId="15" xfId="0" applyFont="1" applyFill="1" applyBorder="1" applyAlignment="1">
      <alignment/>
    </xf>
    <xf numFmtId="2" fontId="61" fillId="0" borderId="16" xfId="0" applyNumberFormat="1" applyFont="1" applyBorder="1" applyAlignment="1">
      <alignment/>
    </xf>
    <xf numFmtId="0" fontId="61" fillId="0" borderId="16" xfId="0" applyFont="1" applyFill="1" applyBorder="1" applyAlignment="1" applyProtection="1">
      <alignment vertical="top" shrinkToFit="1" readingOrder="1"/>
      <protection locked="0"/>
    </xf>
    <xf numFmtId="204" fontId="61" fillId="0" borderId="16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17" xfId="0" applyFont="1" applyFill="1" applyBorder="1" applyAlignment="1" applyProtection="1">
      <alignment vertical="top" wrapText="1" readingOrder="1"/>
      <protection locked="0"/>
    </xf>
    <xf numFmtId="0" fontId="60" fillId="35" borderId="0" xfId="0" applyFont="1" applyFill="1" applyBorder="1" applyAlignment="1" applyProtection="1">
      <alignment vertical="top" wrapText="1" readingOrder="1"/>
      <protection locked="0"/>
    </xf>
    <xf numFmtId="0" fontId="60" fillId="0" borderId="10" xfId="0" applyFont="1" applyBorder="1" applyAlignment="1">
      <alignment/>
    </xf>
    <xf numFmtId="0" fontId="61" fillId="0" borderId="16" xfId="0" applyFont="1" applyFill="1" applyBorder="1" applyAlignment="1">
      <alignment/>
    </xf>
    <xf numFmtId="203" fontId="61" fillId="35" borderId="15" xfId="0" applyNumberFormat="1" applyFont="1" applyFill="1" applyBorder="1" applyAlignment="1">
      <alignment horizontal="center"/>
    </xf>
    <xf numFmtId="0" fontId="61" fillId="35" borderId="15" xfId="0" applyFont="1" applyFill="1" applyBorder="1" applyAlignment="1">
      <alignment horizontal="center"/>
    </xf>
    <xf numFmtId="203" fontId="61" fillId="35" borderId="16" xfId="0" applyNumberFormat="1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/>
    </xf>
    <xf numFmtId="204" fontId="61" fillId="35" borderId="15" xfId="0" applyNumberFormat="1" applyFont="1" applyFill="1" applyBorder="1" applyAlignment="1">
      <alignment/>
    </xf>
    <xf numFmtId="0" fontId="61" fillId="35" borderId="0" xfId="0" applyFont="1" applyFill="1" applyAlignment="1">
      <alignment/>
    </xf>
    <xf numFmtId="0" fontId="61" fillId="35" borderId="0" xfId="0" applyFont="1" applyFill="1" applyAlignment="1">
      <alignment horizontal="center"/>
    </xf>
    <xf numFmtId="0" fontId="60" fillId="0" borderId="15" xfId="0" applyFont="1" applyFill="1" applyBorder="1" applyAlignment="1">
      <alignment/>
    </xf>
    <xf numFmtId="0" fontId="67" fillId="35" borderId="11" xfId="0" applyFont="1" applyFill="1" applyBorder="1" applyAlignment="1">
      <alignment horizontal="center" vertical="center"/>
    </xf>
    <xf numFmtId="0" fontId="67" fillId="35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wrapText="1"/>
    </xf>
    <xf numFmtId="0" fontId="63" fillId="0" borderId="11" xfId="0" applyFont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 horizontal="right"/>
    </xf>
    <xf numFmtId="0" fontId="73" fillId="35" borderId="0" xfId="0" applyFont="1" applyFill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3" fillId="35" borderId="0" xfId="0" applyFont="1" applyFill="1" applyAlignment="1">
      <alignment vertical="center"/>
    </xf>
    <xf numFmtId="0" fontId="76" fillId="35" borderId="0" xfId="0" applyFont="1" applyFill="1" applyAlignment="1">
      <alignment vertical="center"/>
    </xf>
    <xf numFmtId="0" fontId="77" fillId="35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 wrapText="1"/>
    </xf>
    <xf numFmtId="0" fontId="76" fillId="35" borderId="0" xfId="0" applyFont="1" applyFill="1" applyBorder="1" applyAlignment="1">
      <alignment horizontal="left" vertical="center"/>
    </xf>
    <xf numFmtId="0" fontId="76" fillId="35" borderId="10" xfId="0" applyFont="1" applyFill="1" applyBorder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center"/>
    </xf>
    <xf numFmtId="0" fontId="73" fillId="35" borderId="10" xfId="0" applyFont="1" applyFill="1" applyBorder="1" applyAlignment="1">
      <alignment/>
    </xf>
    <xf numFmtId="2" fontId="73" fillId="35" borderId="10" xfId="0" applyNumberFormat="1" applyFont="1" applyFill="1" applyBorder="1" applyAlignment="1">
      <alignment horizontal="center"/>
    </xf>
    <xf numFmtId="0" fontId="73" fillId="35" borderId="12" xfId="0" applyFont="1" applyFill="1" applyBorder="1" applyAlignment="1">
      <alignment/>
    </xf>
    <xf numFmtId="2" fontId="73" fillId="35" borderId="12" xfId="0" applyNumberFormat="1" applyFont="1" applyFill="1" applyBorder="1" applyAlignment="1">
      <alignment horizontal="center"/>
    </xf>
    <xf numFmtId="0" fontId="73" fillId="35" borderId="12" xfId="0" applyFont="1" applyFill="1" applyBorder="1" applyAlignment="1">
      <alignment horizontal="center"/>
    </xf>
    <xf numFmtId="2" fontId="73" fillId="35" borderId="10" xfId="0" applyNumberFormat="1" applyFont="1" applyFill="1" applyBorder="1" applyAlignment="1" quotePrefix="1">
      <alignment horizontal="center"/>
    </xf>
    <xf numFmtId="0" fontId="73" fillId="35" borderId="18" xfId="0" applyFont="1" applyFill="1" applyBorder="1" applyAlignment="1">
      <alignment/>
    </xf>
    <xf numFmtId="2" fontId="73" fillId="35" borderId="18" xfId="0" applyNumberFormat="1" applyFont="1" applyFill="1" applyBorder="1" applyAlignment="1">
      <alignment horizontal="center"/>
    </xf>
    <xf numFmtId="0" fontId="73" fillId="35" borderId="18" xfId="0" applyFont="1" applyFill="1" applyBorder="1" applyAlignment="1">
      <alignment horizontal="center"/>
    </xf>
    <xf numFmtId="0" fontId="73" fillId="3" borderId="0" xfId="0" applyFont="1" applyFill="1" applyAlignment="1">
      <alignment/>
    </xf>
    <xf numFmtId="0" fontId="76" fillId="0" borderId="0" xfId="0" applyFont="1" applyAlignment="1">
      <alignment vertical="center"/>
    </xf>
    <xf numFmtId="0" fontId="79" fillId="3" borderId="10" xfId="0" applyFont="1" applyFill="1" applyBorder="1" applyAlignment="1">
      <alignment horizontal="center" vertical="center" wrapText="1"/>
    </xf>
    <xf numFmtId="0" fontId="79" fillId="37" borderId="10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 quotePrefix="1">
      <alignment horizontal="center"/>
    </xf>
    <xf numFmtId="0" fontId="73" fillId="0" borderId="10" xfId="0" applyFont="1" applyBorder="1" applyAlignment="1">
      <alignment/>
    </xf>
    <xf numFmtId="2" fontId="73" fillId="3" borderId="10" xfId="0" applyNumberFormat="1" applyFont="1" applyFill="1" applyBorder="1" applyAlignment="1">
      <alignment horizontal="center"/>
    </xf>
    <xf numFmtId="2" fontId="73" fillId="0" borderId="10" xfId="0" applyNumberFormat="1" applyFont="1" applyBorder="1" applyAlignment="1">
      <alignment horizontal="center"/>
    </xf>
    <xf numFmtId="2" fontId="73" fillId="0" borderId="10" xfId="0" applyNumberFormat="1" applyFont="1" applyBorder="1" applyAlignment="1" quotePrefix="1">
      <alignment horizontal="center"/>
    </xf>
    <xf numFmtId="0" fontId="73" fillId="38" borderId="19" xfId="0" applyFont="1" applyFill="1" applyBorder="1" applyAlignment="1">
      <alignment horizontal="center"/>
    </xf>
    <xf numFmtId="0" fontId="73" fillId="38" borderId="18" xfId="0" applyFont="1" applyFill="1" applyBorder="1" applyAlignment="1">
      <alignment/>
    </xf>
    <xf numFmtId="0" fontId="73" fillId="38" borderId="18" xfId="0" applyFont="1" applyFill="1" applyBorder="1" applyAlignment="1">
      <alignment horizontal="center"/>
    </xf>
    <xf numFmtId="2" fontId="73" fillId="3" borderId="18" xfId="0" applyNumberFormat="1" applyFont="1" applyFill="1" applyBorder="1" applyAlignment="1">
      <alignment horizontal="center"/>
    </xf>
    <xf numFmtId="2" fontId="73" fillId="38" borderId="18" xfId="0" applyNumberFormat="1" applyFont="1" applyFill="1" applyBorder="1" applyAlignment="1">
      <alignment horizontal="center"/>
    </xf>
    <xf numFmtId="0" fontId="73" fillId="38" borderId="20" xfId="0" applyFont="1" applyFill="1" applyBorder="1" applyAlignment="1">
      <alignment horizontal="center"/>
    </xf>
    <xf numFmtId="0" fontId="73" fillId="38" borderId="0" xfId="0" applyFont="1" applyFill="1" applyAlignment="1">
      <alignment/>
    </xf>
    <xf numFmtId="0" fontId="73" fillId="35" borderId="21" xfId="0" applyFont="1" applyFill="1" applyBorder="1" applyAlignment="1">
      <alignment wrapText="1"/>
    </xf>
    <xf numFmtId="0" fontId="73" fillId="34" borderId="12" xfId="0" applyFont="1" applyFill="1" applyBorder="1" applyAlignment="1">
      <alignment horizontal="center"/>
    </xf>
    <xf numFmtId="0" fontId="73" fillId="34" borderId="12" xfId="0" applyFont="1" applyFill="1" applyBorder="1" applyAlignment="1" quotePrefix="1">
      <alignment horizontal="center"/>
    </xf>
    <xf numFmtId="0" fontId="73" fillId="34" borderId="12" xfId="0" applyFont="1" applyFill="1" applyBorder="1" applyAlignment="1">
      <alignment/>
    </xf>
    <xf numFmtId="2" fontId="73" fillId="3" borderId="12" xfId="0" applyNumberFormat="1" applyFont="1" applyFill="1" applyBorder="1" applyAlignment="1">
      <alignment horizontal="center"/>
    </xf>
    <xf numFmtId="0" fontId="73" fillId="3" borderId="12" xfId="0" applyFont="1" applyFill="1" applyBorder="1" applyAlignment="1">
      <alignment horizontal="center"/>
    </xf>
    <xf numFmtId="0" fontId="73" fillId="34" borderId="0" xfId="0" applyFont="1" applyFill="1" applyAlignment="1">
      <alignment/>
    </xf>
    <xf numFmtId="0" fontId="73" fillId="34" borderId="10" xfId="0" applyFont="1" applyFill="1" applyBorder="1" applyAlignment="1" quotePrefix="1">
      <alignment horizontal="center"/>
    </xf>
    <xf numFmtId="0" fontId="73" fillId="34" borderId="10" xfId="0" applyFont="1" applyFill="1" applyBorder="1" applyAlignment="1">
      <alignment/>
    </xf>
    <xf numFmtId="0" fontId="73" fillId="34" borderId="10" xfId="0" applyFont="1" applyFill="1" applyBorder="1" applyAlignment="1">
      <alignment horizontal="center"/>
    </xf>
    <xf numFmtId="2" fontId="73" fillId="34" borderId="10" xfId="0" applyNumberFormat="1" applyFont="1" applyFill="1" applyBorder="1" applyAlignment="1">
      <alignment horizontal="center"/>
    </xf>
    <xf numFmtId="2" fontId="73" fillId="3" borderId="0" xfId="0" applyNumberFormat="1" applyFont="1" applyFill="1" applyAlignment="1">
      <alignment horizontal="center"/>
    </xf>
    <xf numFmtId="2" fontId="73" fillId="0" borderId="0" xfId="0" applyNumberFormat="1" applyFont="1" applyAlignment="1">
      <alignment horizontal="center"/>
    </xf>
    <xf numFmtId="0" fontId="73" fillId="38" borderId="22" xfId="0" applyFont="1" applyFill="1" applyBorder="1" applyAlignment="1">
      <alignment horizontal="center"/>
    </xf>
    <xf numFmtId="0" fontId="73" fillId="35" borderId="21" xfId="0" applyFont="1" applyFill="1" applyBorder="1" applyAlignment="1">
      <alignment/>
    </xf>
    <xf numFmtId="0" fontId="73" fillId="35" borderId="12" xfId="0" applyFont="1" applyFill="1" applyBorder="1" applyAlignment="1" quotePrefix="1">
      <alignment horizontal="center"/>
    </xf>
    <xf numFmtId="0" fontId="73" fillId="35" borderId="10" xfId="0" applyFont="1" applyFill="1" applyBorder="1" applyAlignment="1" quotePrefix="1">
      <alignment horizontal="center"/>
    </xf>
    <xf numFmtId="0" fontId="73" fillId="0" borderId="21" xfId="0" applyFont="1" applyBorder="1" applyAlignment="1">
      <alignment/>
    </xf>
    <xf numFmtId="0" fontId="73" fillId="0" borderId="12" xfId="0" applyFont="1" applyBorder="1" applyAlignment="1">
      <alignment horizontal="center"/>
    </xf>
    <xf numFmtId="0" fontId="73" fillId="0" borderId="12" xfId="0" applyFont="1" applyBorder="1" applyAlignment="1" quotePrefix="1">
      <alignment horizontal="center"/>
    </xf>
    <xf numFmtId="0" fontId="73" fillId="0" borderId="12" xfId="0" applyFont="1" applyBorder="1" applyAlignment="1">
      <alignment/>
    </xf>
    <xf numFmtId="2" fontId="73" fillId="0" borderId="12" xfId="0" applyNumberFormat="1" applyFont="1" applyBorder="1" applyAlignment="1">
      <alignment horizontal="center"/>
    </xf>
    <xf numFmtId="0" fontId="73" fillId="35" borderId="23" xfId="0" applyFont="1" applyFill="1" applyBorder="1" applyAlignment="1">
      <alignment horizontal="center"/>
    </xf>
    <xf numFmtId="0" fontId="73" fillId="35" borderId="24" xfId="0" applyFont="1" applyFill="1" applyBorder="1" applyAlignment="1">
      <alignment horizontal="center"/>
    </xf>
    <xf numFmtId="0" fontId="73" fillId="35" borderId="10" xfId="0" applyFont="1" applyFill="1" applyBorder="1" applyAlignment="1">
      <alignment wrapText="1"/>
    </xf>
    <xf numFmtId="0" fontId="73" fillId="35" borderId="0" xfId="0" applyFont="1" applyFill="1" applyAlignment="1">
      <alignment horizontal="center"/>
    </xf>
    <xf numFmtId="0" fontId="80" fillId="35" borderId="10" xfId="0" applyFont="1" applyFill="1" applyBorder="1" applyAlignment="1">
      <alignment/>
    </xf>
    <xf numFmtId="2" fontId="4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210" fontId="61" fillId="0" borderId="15" xfId="0" applyNumberFormat="1" applyFont="1" applyBorder="1" applyAlignment="1">
      <alignment/>
    </xf>
    <xf numFmtId="0" fontId="73" fillId="0" borderId="15" xfId="0" applyFont="1" applyBorder="1" applyAlignment="1">
      <alignment/>
    </xf>
    <xf numFmtId="0" fontId="61" fillId="0" borderId="16" xfId="0" applyFont="1" applyBorder="1" applyAlignment="1">
      <alignment/>
    </xf>
    <xf numFmtId="0" fontId="61" fillId="0" borderId="15" xfId="0" applyFont="1" applyFill="1" applyBorder="1" applyAlignment="1">
      <alignment shrinkToFit="1"/>
    </xf>
    <xf numFmtId="204" fontId="61" fillId="34" borderId="15" xfId="0" applyNumberFormat="1" applyFont="1" applyFill="1" applyBorder="1" applyAlignment="1">
      <alignment/>
    </xf>
    <xf numFmtId="0" fontId="61" fillId="34" borderId="15" xfId="0" applyFont="1" applyFill="1" applyBorder="1" applyAlignment="1">
      <alignment horizontal="center"/>
    </xf>
    <xf numFmtId="204" fontId="61" fillId="35" borderId="25" xfId="0" applyNumberFormat="1" applyFont="1" applyFill="1" applyBorder="1" applyAlignment="1">
      <alignment/>
    </xf>
    <xf numFmtId="0" fontId="61" fillId="35" borderId="25" xfId="0" applyFont="1" applyFill="1" applyBorder="1" applyAlignment="1">
      <alignment horizontal="center"/>
    </xf>
    <xf numFmtId="204" fontId="61" fillId="35" borderId="16" xfId="0" applyNumberFormat="1" applyFont="1" applyFill="1" applyBorder="1" applyAlignment="1">
      <alignment/>
    </xf>
    <xf numFmtId="0" fontId="61" fillId="35" borderId="15" xfId="0" applyFont="1" applyFill="1" applyBorder="1" applyAlignment="1">
      <alignment/>
    </xf>
    <xf numFmtId="0" fontId="61" fillId="35" borderId="15" xfId="0" applyFont="1" applyFill="1" applyBorder="1" applyAlignment="1" applyProtection="1">
      <alignment vertical="top" shrinkToFit="1" readingOrder="1"/>
      <protection locked="0"/>
    </xf>
    <xf numFmtId="2" fontId="61" fillId="35" borderId="15" xfId="0" applyNumberFormat="1" applyFont="1" applyFill="1" applyBorder="1" applyAlignment="1">
      <alignment/>
    </xf>
    <xf numFmtId="210" fontId="61" fillId="35" borderId="15" xfId="0" applyNumberFormat="1" applyFont="1" applyFill="1" applyBorder="1" applyAlignment="1">
      <alignment/>
    </xf>
    <xf numFmtId="0" fontId="60" fillId="35" borderId="15" xfId="0" applyFont="1" applyFill="1" applyBorder="1" applyAlignment="1">
      <alignment/>
    </xf>
    <xf numFmtId="0" fontId="2" fillId="35" borderId="0" xfId="0" applyFont="1" applyFill="1" applyAlignment="1">
      <alignment/>
    </xf>
    <xf numFmtId="0" fontId="4" fillId="34" borderId="26" xfId="0" applyFont="1" applyFill="1" applyBorder="1" applyAlignment="1" applyProtection="1">
      <alignment horizontal="left" vertical="center" wrapText="1" readingOrder="1"/>
      <protection locked="0"/>
    </xf>
    <xf numFmtId="2" fontId="4" fillId="34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61" fillId="0" borderId="14" xfId="0" applyFont="1" applyBorder="1" applyAlignment="1">
      <alignment/>
    </xf>
    <xf numFmtId="204" fontId="61" fillId="0" borderId="14" xfId="0" applyNumberFormat="1" applyFont="1" applyFill="1" applyBorder="1" applyAlignment="1" applyProtection="1">
      <alignment horizontal="center" vertical="top" wrapText="1" readingOrder="1"/>
      <protection locked="0"/>
    </xf>
    <xf numFmtId="2" fontId="61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03" fontId="61" fillId="35" borderId="14" xfId="0" applyNumberFormat="1" applyFont="1" applyFill="1" applyBorder="1" applyAlignment="1">
      <alignment horizontal="center"/>
    </xf>
    <xf numFmtId="0" fontId="61" fillId="34" borderId="14" xfId="0" applyFont="1" applyFill="1" applyBorder="1" applyAlignment="1">
      <alignment horizontal="center"/>
    </xf>
    <xf numFmtId="210" fontId="61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5" xfId="0" applyNumberFormat="1" applyFont="1" applyFill="1" applyBorder="1" applyAlignment="1">
      <alignment/>
    </xf>
    <xf numFmtId="2" fontId="2" fillId="35" borderId="15" xfId="0" applyNumberFormat="1" applyFont="1" applyFill="1" applyBorder="1" applyAlignment="1">
      <alignment/>
    </xf>
    <xf numFmtId="0" fontId="61" fillId="35" borderId="16" xfId="0" applyFont="1" applyFill="1" applyBorder="1" applyAlignment="1">
      <alignment/>
    </xf>
    <xf numFmtId="204" fontId="61" fillId="35" borderId="16" xfId="0" applyNumberFormat="1" applyFont="1" applyFill="1" applyBorder="1" applyAlignment="1" applyProtection="1">
      <alignment horizontal="center" vertical="top" wrapText="1" readingOrder="1"/>
      <protection locked="0"/>
    </xf>
    <xf numFmtId="2" fontId="61" fillId="35" borderId="16" xfId="0" applyNumberFormat="1" applyFont="1" applyFill="1" applyBorder="1" applyAlignment="1">
      <alignment/>
    </xf>
    <xf numFmtId="0" fontId="60" fillId="0" borderId="16" xfId="0" applyFont="1" applyFill="1" applyBorder="1" applyAlignment="1">
      <alignment/>
    </xf>
    <xf numFmtId="204" fontId="61" fillId="34" borderId="14" xfId="0" applyNumberFormat="1" applyFont="1" applyFill="1" applyBorder="1" applyAlignment="1">
      <alignment/>
    </xf>
    <xf numFmtId="0" fontId="61" fillId="35" borderId="16" xfId="0" applyFont="1" applyFill="1" applyBorder="1" applyAlignment="1" applyProtection="1">
      <alignment vertical="top" shrinkToFit="1" readingOrder="1"/>
      <protection locked="0"/>
    </xf>
    <xf numFmtId="0" fontId="61" fillId="35" borderId="25" xfId="0" applyFont="1" applyFill="1" applyBorder="1" applyAlignment="1">
      <alignment/>
    </xf>
    <xf numFmtId="0" fontId="81" fillId="35" borderId="25" xfId="0" applyFont="1" applyFill="1" applyBorder="1" applyAlignment="1" applyProtection="1">
      <alignment vertical="top" wrapText="1" readingOrder="1"/>
      <protection locked="0"/>
    </xf>
    <xf numFmtId="204" fontId="61" fillId="35" borderId="25" xfId="0" applyNumberFormat="1" applyFont="1" applyFill="1" applyBorder="1" applyAlignment="1" applyProtection="1">
      <alignment horizontal="center" vertical="top" wrapText="1" readingOrder="1"/>
      <protection locked="0"/>
    </xf>
    <xf numFmtId="2" fontId="61" fillId="35" borderId="25" xfId="0" applyNumberFormat="1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60" fillId="0" borderId="25" xfId="0" applyFont="1" applyFill="1" applyBorder="1" applyAlignment="1">
      <alignment/>
    </xf>
    <xf numFmtId="2" fontId="2" fillId="0" borderId="16" xfId="0" applyNumberFormat="1" applyFont="1" applyFill="1" applyBorder="1" applyAlignment="1">
      <alignment/>
    </xf>
    <xf numFmtId="210" fontId="61" fillId="0" borderId="16" xfId="0" applyNumberFormat="1" applyFont="1" applyBorder="1" applyAlignment="1">
      <alignment/>
    </xf>
    <xf numFmtId="0" fontId="73" fillId="35" borderId="0" xfId="0" applyFont="1" applyFill="1" applyBorder="1" applyAlignment="1">
      <alignment horizontal="center"/>
    </xf>
    <xf numFmtId="0" fontId="72" fillId="35" borderId="0" xfId="0" applyFont="1" applyFill="1" applyAlignment="1">
      <alignment/>
    </xf>
    <xf numFmtId="0" fontId="73" fillId="35" borderId="0" xfId="0" applyFont="1" applyFill="1" applyAlignment="1">
      <alignment horizontal="right"/>
    </xf>
    <xf numFmtId="0" fontId="73" fillId="35" borderId="0" xfId="0" applyFont="1" applyFill="1" applyBorder="1" applyAlignment="1">
      <alignment/>
    </xf>
    <xf numFmtId="0" fontId="74" fillId="35" borderId="0" xfId="0" applyFont="1" applyFill="1" applyAlignment="1">
      <alignment vertical="center"/>
    </xf>
    <xf numFmtId="0" fontId="74" fillId="35" borderId="0" xfId="0" applyFont="1" applyFill="1" applyAlignment="1">
      <alignment vertical="center" wrapText="1"/>
    </xf>
    <xf numFmtId="0" fontId="73" fillId="35" borderId="0" xfId="0" applyFont="1" applyFill="1" applyBorder="1" applyAlignment="1">
      <alignment horizontal="center" vertical="center"/>
    </xf>
    <xf numFmtId="0" fontId="75" fillId="35" borderId="0" xfId="0" applyFont="1" applyFill="1" applyBorder="1" applyAlignment="1">
      <alignment horizontal="left" vertical="center"/>
    </xf>
    <xf numFmtId="0" fontId="73" fillId="35" borderId="0" xfId="0" applyFont="1" applyFill="1" applyBorder="1" applyAlignment="1">
      <alignment vertical="center"/>
    </xf>
    <xf numFmtId="0" fontId="78" fillId="35" borderId="0" xfId="0" applyFont="1" applyFill="1" applyBorder="1" applyAlignment="1">
      <alignment horizontal="left" vertical="center" wrapText="1"/>
    </xf>
    <xf numFmtId="0" fontId="73" fillId="35" borderId="0" xfId="0" applyFont="1" applyFill="1" applyAlignment="1">
      <alignment horizontal="center" vertical="center"/>
    </xf>
    <xf numFmtId="0" fontId="76" fillId="35" borderId="0" xfId="0" applyFont="1" applyFill="1" applyAlignment="1">
      <alignment horizontal="center" vertical="center"/>
    </xf>
    <xf numFmtId="0" fontId="77" fillId="35" borderId="0" xfId="0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 wrapText="1"/>
    </xf>
    <xf numFmtId="204" fontId="4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67" fillId="34" borderId="11" xfId="0" applyFont="1" applyFill="1" applyBorder="1" applyAlignment="1" applyProtection="1">
      <alignment horizontal="center" vertical="center" wrapText="1" readingOrder="1"/>
      <protection locked="0"/>
    </xf>
    <xf numFmtId="204" fontId="3" fillId="34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34" borderId="11" xfId="0" applyFont="1" applyFill="1" applyBorder="1" applyAlignment="1" applyProtection="1">
      <alignment horizontal="center" vertical="center" wrapText="1" readingOrder="1"/>
      <protection locked="0"/>
    </xf>
    <xf numFmtId="0" fontId="4" fillId="34" borderId="12" xfId="0" applyFont="1" applyFill="1" applyBorder="1" applyAlignment="1" applyProtection="1">
      <alignment horizontal="center" vertical="center" wrapText="1" readingOrder="1"/>
      <protection locked="0"/>
    </xf>
    <xf numFmtId="0" fontId="4" fillId="34" borderId="10" xfId="0" applyFont="1" applyFill="1" applyBorder="1" applyAlignment="1" applyProtection="1">
      <alignment horizontal="center" vertical="center" wrapText="1" readingOrder="1"/>
      <protection locked="0"/>
    </xf>
    <xf numFmtId="0" fontId="5" fillId="34" borderId="1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4" borderId="11" xfId="0" applyFont="1" applyFill="1" applyBorder="1" applyAlignment="1">
      <alignment horizontal="center" vertical="center" shrinkToFit="1"/>
    </xf>
    <xf numFmtId="0" fontId="5" fillId="34" borderId="12" xfId="0" applyFont="1" applyFill="1" applyBorder="1" applyAlignment="1">
      <alignment horizontal="center" vertical="center" shrinkToFi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 applyProtection="1">
      <alignment horizontal="center" vertical="center" shrinkToFit="1" readingOrder="1"/>
      <protection locked="0"/>
    </xf>
    <xf numFmtId="0" fontId="4" fillId="34" borderId="12" xfId="0" applyFont="1" applyFill="1" applyBorder="1" applyAlignment="1" applyProtection="1">
      <alignment horizontal="center" vertical="center" shrinkToFit="1" readingOrder="1"/>
      <protection locked="0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 applyProtection="1">
      <alignment horizontal="center" vertical="center" wrapText="1" readingOrder="1"/>
      <protection locked="0"/>
    </xf>
    <xf numFmtId="0" fontId="4" fillId="35" borderId="12" xfId="0" applyFont="1" applyFill="1" applyBorder="1" applyAlignment="1" applyProtection="1">
      <alignment horizontal="center" vertical="center" wrapText="1" readingOrder="1"/>
      <protection locked="0"/>
    </xf>
    <xf numFmtId="0" fontId="67" fillId="0" borderId="21" xfId="0" applyFont="1" applyBorder="1" applyAlignment="1">
      <alignment horizontal="center"/>
    </xf>
    <xf numFmtId="0" fontId="67" fillId="0" borderId="26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35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 applyProtection="1">
      <alignment horizontal="center" vertical="center" shrinkToFit="1" readingOrder="1"/>
      <protection locked="0"/>
    </xf>
    <xf numFmtId="0" fontId="62" fillId="35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0" fontId="79" fillId="35" borderId="10" xfId="0" applyFont="1" applyFill="1" applyBorder="1" applyAlignment="1">
      <alignment horizontal="center" vertical="center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12" xfId="0" applyFont="1" applyFill="1" applyBorder="1" applyAlignment="1">
      <alignment horizontal="center" vertical="center"/>
    </xf>
    <xf numFmtId="0" fontId="79" fillId="35" borderId="30" xfId="0" applyFont="1" applyFill="1" applyBorder="1" applyAlignment="1">
      <alignment horizontal="center" vertical="center"/>
    </xf>
    <xf numFmtId="0" fontId="79" fillId="35" borderId="31" xfId="0" applyFont="1" applyFill="1" applyBorder="1" applyAlignment="1">
      <alignment horizontal="center" vertical="center"/>
    </xf>
    <xf numFmtId="0" fontId="79" fillId="35" borderId="24" xfId="0" applyFont="1" applyFill="1" applyBorder="1" applyAlignment="1">
      <alignment horizontal="center" vertical="center"/>
    </xf>
    <xf numFmtId="0" fontId="79" fillId="35" borderId="12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/>
    </xf>
    <xf numFmtId="0" fontId="74" fillId="35" borderId="0" xfId="0" applyFont="1" applyFill="1" applyAlignment="1">
      <alignment horizontal="center" vertical="center"/>
    </xf>
    <xf numFmtId="0" fontId="74" fillId="35" borderId="0" xfId="0" applyFont="1" applyFill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80" fillId="39" borderId="11" xfId="0" applyFont="1" applyFill="1" applyBorder="1" applyAlignment="1">
      <alignment horizontal="center" vertical="center"/>
    </xf>
    <xf numFmtId="0" fontId="80" fillId="39" borderId="12" xfId="0" applyFont="1" applyFill="1" applyBorder="1" applyAlignment="1">
      <alignment horizontal="center" vertical="center"/>
    </xf>
    <xf numFmtId="0" fontId="79" fillId="36" borderId="10" xfId="0" applyFont="1" applyFill="1" applyBorder="1" applyAlignment="1">
      <alignment horizontal="center" vertical="center"/>
    </xf>
    <xf numFmtId="0" fontId="79" fillId="36" borderId="10" xfId="0" applyFont="1" applyFill="1" applyBorder="1" applyAlignment="1">
      <alignment horizontal="center" vertical="center" wrapText="1"/>
    </xf>
    <xf numFmtId="0" fontId="79" fillId="36" borderId="11" xfId="0" applyFont="1" applyFill="1" applyBorder="1" applyAlignment="1">
      <alignment horizontal="center" vertical="center" wrapText="1"/>
    </xf>
    <xf numFmtId="0" fontId="79" fillId="36" borderId="12" xfId="0" applyFont="1" applyFill="1" applyBorder="1" applyAlignment="1">
      <alignment horizontal="center" vertical="center"/>
    </xf>
    <xf numFmtId="0" fontId="79" fillId="36" borderId="30" xfId="0" applyFont="1" applyFill="1" applyBorder="1" applyAlignment="1">
      <alignment horizontal="center" vertical="center"/>
    </xf>
    <xf numFmtId="0" fontId="79" fillId="36" borderId="31" xfId="0" applyFont="1" applyFill="1" applyBorder="1" applyAlignment="1">
      <alignment horizontal="center" vertical="center"/>
    </xf>
    <xf numFmtId="0" fontId="79" fillId="36" borderId="24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36" borderId="10" xfId="0" applyFont="1" applyFill="1" applyBorder="1" applyAlignment="1">
      <alignment horizontal="center" vertical="center"/>
    </xf>
    <xf numFmtId="0" fontId="76" fillId="36" borderId="30" xfId="0" applyFont="1" applyFill="1" applyBorder="1" applyAlignment="1">
      <alignment horizontal="center" vertical="center"/>
    </xf>
    <xf numFmtId="0" fontId="76" fillId="36" borderId="31" xfId="0" applyFont="1" applyFill="1" applyBorder="1" applyAlignment="1">
      <alignment horizontal="center" vertical="center"/>
    </xf>
    <xf numFmtId="0" fontId="76" fillId="36" borderId="24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9525</xdr:rowOff>
    </xdr:from>
    <xdr:to>
      <xdr:col>2</xdr:col>
      <xdr:colOff>609600</xdr:colOff>
      <xdr:row>6</xdr:row>
      <xdr:rowOff>0</xdr:rowOff>
    </xdr:to>
    <xdr:pic>
      <xdr:nvPicPr>
        <xdr:cNvPr id="1" name="UcLogIn1_iLogo" descr="http://180.180.244.43/ExamWeb/Images/obe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71450"/>
          <a:ext cx="600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</xdr:row>
      <xdr:rowOff>9525</xdr:rowOff>
    </xdr:from>
    <xdr:to>
      <xdr:col>2</xdr:col>
      <xdr:colOff>609600</xdr:colOff>
      <xdr:row>6</xdr:row>
      <xdr:rowOff>0</xdr:rowOff>
    </xdr:to>
    <xdr:pic>
      <xdr:nvPicPr>
        <xdr:cNvPr id="1" name="UcLogIn1_iLogo" descr="http://180.180.244.43/ExamWeb/Images/obe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71450"/>
          <a:ext cx="600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609600</xdr:colOff>
      <xdr:row>6</xdr:row>
      <xdr:rowOff>0</xdr:rowOff>
    </xdr:to>
    <xdr:pic>
      <xdr:nvPicPr>
        <xdr:cNvPr id="1" name="UcLogIn1_iLogo" descr="http://180.180.244.43/ExamWeb/Images/obe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71450"/>
          <a:ext cx="6096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13.140625" style="10" customWidth="1"/>
    <col min="2" max="2" width="6.28125" style="2" customWidth="1"/>
    <col min="3" max="3" width="14.7109375" style="10" customWidth="1"/>
    <col min="4" max="4" width="7.421875" style="2" customWidth="1"/>
    <col min="5" max="8" width="6.421875" style="2" customWidth="1"/>
    <col min="9" max="9" width="7.421875" style="22" customWidth="1"/>
    <col min="10" max="10" width="7.8515625" style="2" customWidth="1"/>
    <col min="11" max="11" width="8.140625" style="2" customWidth="1"/>
    <col min="12" max="12" width="8.7109375" style="2" customWidth="1"/>
    <col min="13" max="13" width="8.140625" style="2" customWidth="1"/>
    <col min="14" max="16384" width="9.140625" style="1" customWidth="1"/>
  </cols>
  <sheetData>
    <row r="1" spans="1:13" ht="24">
      <c r="A1" s="265" t="s">
        <v>264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24">
      <c r="A2" s="266" t="s">
        <v>238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</row>
    <row r="3" spans="1:13" ht="24.75" customHeight="1">
      <c r="A3" s="267" t="s">
        <v>241</v>
      </c>
      <c r="B3" s="269" t="s">
        <v>236</v>
      </c>
      <c r="C3" s="271" t="s">
        <v>0</v>
      </c>
      <c r="D3" s="261" t="s">
        <v>243</v>
      </c>
      <c r="E3" s="263" t="s">
        <v>1</v>
      </c>
      <c r="F3" s="264"/>
      <c r="G3" s="264"/>
      <c r="H3" s="264"/>
      <c r="I3" s="264"/>
      <c r="J3" s="32" t="s">
        <v>232</v>
      </c>
      <c r="K3" s="32" t="s">
        <v>233</v>
      </c>
      <c r="L3" s="32" t="s">
        <v>234</v>
      </c>
      <c r="M3" s="273" t="s">
        <v>242</v>
      </c>
    </row>
    <row r="4" spans="1:13" ht="48">
      <c r="A4" s="268"/>
      <c r="B4" s="270"/>
      <c r="C4" s="272"/>
      <c r="D4" s="262"/>
      <c r="E4" s="33" t="s">
        <v>2</v>
      </c>
      <c r="F4" s="33" t="s">
        <v>3</v>
      </c>
      <c r="G4" s="33" t="s">
        <v>4</v>
      </c>
      <c r="H4" s="33" t="s">
        <v>237</v>
      </c>
      <c r="I4" s="33" t="s">
        <v>235</v>
      </c>
      <c r="J4" s="33" t="s">
        <v>235</v>
      </c>
      <c r="K4" s="33" t="s">
        <v>235</v>
      </c>
      <c r="L4" s="33" t="s">
        <v>235</v>
      </c>
      <c r="M4" s="274"/>
    </row>
    <row r="5" spans="1:13" ht="24">
      <c r="A5" s="18" t="s">
        <v>246</v>
      </c>
      <c r="B5" s="9">
        <v>1</v>
      </c>
      <c r="C5" s="13" t="s">
        <v>7</v>
      </c>
      <c r="D5" s="5">
        <v>14</v>
      </c>
      <c r="E5" s="6">
        <v>105</v>
      </c>
      <c r="F5" s="6">
        <v>41</v>
      </c>
      <c r="G5" s="6">
        <v>81</v>
      </c>
      <c r="H5" s="7">
        <v>12</v>
      </c>
      <c r="I5" s="8">
        <v>60.34</v>
      </c>
      <c r="J5" s="7">
        <v>72.03</v>
      </c>
      <c r="K5" s="7">
        <v>50.4</v>
      </c>
      <c r="L5" s="7">
        <v>58.57</v>
      </c>
      <c r="M5" s="9">
        <v>5</v>
      </c>
    </row>
    <row r="6" spans="1:13" ht="24">
      <c r="A6" s="11"/>
      <c r="B6" s="9">
        <v>2</v>
      </c>
      <c r="C6" s="13" t="s">
        <v>5</v>
      </c>
      <c r="D6" s="5">
        <v>12</v>
      </c>
      <c r="E6" s="6">
        <v>105</v>
      </c>
      <c r="F6" s="6">
        <v>31</v>
      </c>
      <c r="G6" s="6">
        <v>75</v>
      </c>
      <c r="H6" s="7">
        <v>16.24</v>
      </c>
      <c r="I6" s="8">
        <v>53.5</v>
      </c>
      <c r="J6" s="7">
        <v>54.77</v>
      </c>
      <c r="K6" s="7">
        <v>51.66</v>
      </c>
      <c r="L6" s="7">
        <v>54.06</v>
      </c>
      <c r="M6" s="9">
        <v>19</v>
      </c>
    </row>
    <row r="7" spans="1:13" ht="24">
      <c r="A7" s="11"/>
      <c r="B7" s="9">
        <v>3</v>
      </c>
      <c r="C7" s="13" t="s">
        <v>74</v>
      </c>
      <c r="D7" s="5">
        <v>10</v>
      </c>
      <c r="E7" s="6">
        <v>105</v>
      </c>
      <c r="F7" s="6">
        <v>37</v>
      </c>
      <c r="G7" s="6">
        <v>77</v>
      </c>
      <c r="H7" s="7">
        <v>11.89</v>
      </c>
      <c r="I7" s="8">
        <v>50.1</v>
      </c>
      <c r="J7" s="7">
        <v>56.86</v>
      </c>
      <c r="K7" s="7">
        <v>39.14</v>
      </c>
      <c r="L7" s="7">
        <v>54.29</v>
      </c>
      <c r="M7" s="9">
        <v>30</v>
      </c>
    </row>
    <row r="8" spans="1:13" ht="24">
      <c r="A8" s="11"/>
      <c r="B8" s="9">
        <v>4</v>
      </c>
      <c r="C8" s="13" t="s">
        <v>72</v>
      </c>
      <c r="D8" s="5">
        <v>11</v>
      </c>
      <c r="E8" s="6">
        <v>105</v>
      </c>
      <c r="F8" s="6">
        <v>34</v>
      </c>
      <c r="G8" s="6">
        <v>68</v>
      </c>
      <c r="H8" s="7">
        <v>12.6</v>
      </c>
      <c r="I8" s="8">
        <v>48.66</v>
      </c>
      <c r="J8" s="7">
        <v>49.09</v>
      </c>
      <c r="K8" s="7">
        <v>45.97</v>
      </c>
      <c r="L8" s="7">
        <v>50.91</v>
      </c>
      <c r="M8" s="9">
        <v>37</v>
      </c>
    </row>
    <row r="9" spans="1:13" ht="25.5" customHeight="1">
      <c r="A9" s="11"/>
      <c r="B9" s="9">
        <v>5</v>
      </c>
      <c r="C9" s="13" t="s">
        <v>43</v>
      </c>
      <c r="D9" s="5">
        <v>20</v>
      </c>
      <c r="E9" s="6">
        <v>105</v>
      </c>
      <c r="F9" s="6">
        <v>29</v>
      </c>
      <c r="G9" s="6">
        <v>77</v>
      </c>
      <c r="H9" s="7">
        <v>11.2</v>
      </c>
      <c r="I9" s="8">
        <v>48.62</v>
      </c>
      <c r="J9" s="7">
        <v>53.29</v>
      </c>
      <c r="K9" s="7">
        <v>44.57</v>
      </c>
      <c r="L9" s="7">
        <v>48</v>
      </c>
      <c r="M9" s="9">
        <v>38</v>
      </c>
    </row>
    <row r="10" spans="1:13" ht="24">
      <c r="A10" s="11"/>
      <c r="B10" s="9">
        <v>6</v>
      </c>
      <c r="C10" s="13" t="s">
        <v>6</v>
      </c>
      <c r="D10" s="5">
        <v>12</v>
      </c>
      <c r="E10" s="6">
        <v>105</v>
      </c>
      <c r="F10" s="6">
        <v>35</v>
      </c>
      <c r="G10" s="6">
        <v>77</v>
      </c>
      <c r="H10" s="7">
        <v>13.24</v>
      </c>
      <c r="I10" s="8">
        <v>47.3</v>
      </c>
      <c r="J10" s="7">
        <v>50.94</v>
      </c>
      <c r="K10" s="7">
        <v>46.43</v>
      </c>
      <c r="L10" s="7">
        <v>44.51</v>
      </c>
      <c r="M10" s="9">
        <v>47</v>
      </c>
    </row>
    <row r="11" spans="1:13" ht="24">
      <c r="A11" s="11"/>
      <c r="B11" s="9">
        <v>7</v>
      </c>
      <c r="C11" s="13" t="s">
        <v>8</v>
      </c>
      <c r="D11" s="5">
        <v>11</v>
      </c>
      <c r="E11" s="6">
        <v>105</v>
      </c>
      <c r="F11" s="6">
        <v>26</v>
      </c>
      <c r="G11" s="6">
        <v>71</v>
      </c>
      <c r="H11" s="7">
        <v>16.85</v>
      </c>
      <c r="I11" s="8">
        <v>46.41</v>
      </c>
      <c r="J11" s="7">
        <v>48.06</v>
      </c>
      <c r="K11" s="7">
        <v>43.63</v>
      </c>
      <c r="L11" s="7">
        <v>47.54</v>
      </c>
      <c r="M11" s="9">
        <v>53</v>
      </c>
    </row>
    <row r="12" spans="1:13" ht="24">
      <c r="A12" s="11"/>
      <c r="B12" s="9">
        <v>8</v>
      </c>
      <c r="C12" s="13" t="s">
        <v>70</v>
      </c>
      <c r="D12" s="5">
        <v>12</v>
      </c>
      <c r="E12" s="6">
        <v>105</v>
      </c>
      <c r="F12" s="6">
        <v>36</v>
      </c>
      <c r="G12" s="6">
        <v>66</v>
      </c>
      <c r="H12" s="7">
        <v>8.93</v>
      </c>
      <c r="I12" s="8">
        <v>45.88</v>
      </c>
      <c r="J12" s="7">
        <v>48.8</v>
      </c>
      <c r="K12" s="7">
        <v>42.63</v>
      </c>
      <c r="L12" s="7">
        <v>46.2</v>
      </c>
      <c r="M12" s="9">
        <v>56</v>
      </c>
    </row>
    <row r="13" spans="1:13" ht="24">
      <c r="A13" s="11"/>
      <c r="B13" s="9">
        <v>9</v>
      </c>
      <c r="C13" s="13" t="s">
        <v>9</v>
      </c>
      <c r="D13" s="5">
        <v>72</v>
      </c>
      <c r="E13" s="6">
        <v>105</v>
      </c>
      <c r="F13" s="6">
        <v>16</v>
      </c>
      <c r="G13" s="6">
        <v>87</v>
      </c>
      <c r="H13" s="7">
        <v>14.82</v>
      </c>
      <c r="I13" s="8">
        <v>45.34</v>
      </c>
      <c r="J13" s="7">
        <v>50.54</v>
      </c>
      <c r="K13" s="7">
        <v>37.54</v>
      </c>
      <c r="L13" s="7">
        <v>47.94</v>
      </c>
      <c r="M13" s="9">
        <v>58</v>
      </c>
    </row>
    <row r="14" spans="1:13" ht="24">
      <c r="A14" s="11"/>
      <c r="B14" s="9">
        <v>10</v>
      </c>
      <c r="C14" s="13" t="s">
        <v>262</v>
      </c>
      <c r="D14" s="5">
        <v>12</v>
      </c>
      <c r="E14" s="6">
        <v>105</v>
      </c>
      <c r="F14" s="6">
        <v>34</v>
      </c>
      <c r="G14" s="6">
        <v>59</v>
      </c>
      <c r="H14" s="7">
        <v>7.91</v>
      </c>
      <c r="I14" s="8">
        <v>43.73</v>
      </c>
      <c r="J14" s="7">
        <v>46.2</v>
      </c>
      <c r="K14" s="7">
        <v>40.71</v>
      </c>
      <c r="L14" s="7">
        <v>44.29</v>
      </c>
      <c r="M14" s="9">
        <v>74</v>
      </c>
    </row>
    <row r="15" spans="1:13" ht="24">
      <c r="A15" s="11"/>
      <c r="B15" s="9">
        <v>11</v>
      </c>
      <c r="C15" s="13" t="s">
        <v>73</v>
      </c>
      <c r="D15" s="5">
        <v>2</v>
      </c>
      <c r="E15" s="6">
        <v>105</v>
      </c>
      <c r="F15" s="6">
        <v>40</v>
      </c>
      <c r="G15" s="6">
        <v>50</v>
      </c>
      <c r="H15" s="7">
        <v>7.07</v>
      </c>
      <c r="I15" s="8">
        <v>42.86</v>
      </c>
      <c r="J15" s="7">
        <v>42.86</v>
      </c>
      <c r="K15" s="7">
        <v>35.71</v>
      </c>
      <c r="L15" s="7">
        <v>50</v>
      </c>
      <c r="M15" s="9">
        <v>83</v>
      </c>
    </row>
    <row r="16" spans="1:13" ht="24">
      <c r="A16" s="11"/>
      <c r="B16" s="9">
        <v>12</v>
      </c>
      <c r="C16" s="13" t="s">
        <v>71</v>
      </c>
      <c r="D16" s="5">
        <v>9</v>
      </c>
      <c r="E16" s="6">
        <v>105</v>
      </c>
      <c r="F16" s="6">
        <v>33</v>
      </c>
      <c r="G16" s="6">
        <v>60</v>
      </c>
      <c r="H16" s="7">
        <v>9.59</v>
      </c>
      <c r="I16" s="8">
        <v>42.54</v>
      </c>
      <c r="J16" s="7">
        <v>46.66</v>
      </c>
      <c r="K16" s="7">
        <v>35.54</v>
      </c>
      <c r="L16" s="7">
        <v>45.4</v>
      </c>
      <c r="M16" s="9">
        <v>89</v>
      </c>
    </row>
    <row r="17" spans="1:13" ht="24">
      <c r="A17" s="11"/>
      <c r="B17" s="9">
        <v>13</v>
      </c>
      <c r="C17" s="13" t="s">
        <v>76</v>
      </c>
      <c r="D17" s="5">
        <v>181</v>
      </c>
      <c r="E17" s="6">
        <v>105</v>
      </c>
      <c r="F17" s="6">
        <v>14</v>
      </c>
      <c r="G17" s="6">
        <v>88</v>
      </c>
      <c r="H17" s="7">
        <v>17.9</v>
      </c>
      <c r="I17" s="8">
        <v>40.64</v>
      </c>
      <c r="J17" s="7">
        <v>42.91</v>
      </c>
      <c r="K17" s="7">
        <v>34.94</v>
      </c>
      <c r="L17" s="7">
        <v>44.09</v>
      </c>
      <c r="M17" s="9">
        <v>104</v>
      </c>
    </row>
    <row r="18" spans="1:13" ht="24">
      <c r="A18" s="11"/>
      <c r="B18" s="9">
        <v>14</v>
      </c>
      <c r="C18" s="13" t="s">
        <v>69</v>
      </c>
      <c r="D18" s="5">
        <v>8</v>
      </c>
      <c r="E18" s="6">
        <v>105</v>
      </c>
      <c r="F18" s="6">
        <v>32</v>
      </c>
      <c r="G18" s="6">
        <v>57</v>
      </c>
      <c r="H18" s="7">
        <v>7.84</v>
      </c>
      <c r="I18" s="8">
        <v>40.48</v>
      </c>
      <c r="J18" s="7">
        <v>41.8</v>
      </c>
      <c r="K18" s="7">
        <v>40</v>
      </c>
      <c r="L18" s="7">
        <v>39.66</v>
      </c>
      <c r="M18" s="9">
        <v>108</v>
      </c>
    </row>
    <row r="19" spans="1:13" ht="24">
      <c r="A19" s="11"/>
      <c r="B19" s="9">
        <v>15</v>
      </c>
      <c r="C19" s="13" t="s">
        <v>10</v>
      </c>
      <c r="D19" s="5">
        <v>21</v>
      </c>
      <c r="E19" s="6">
        <v>105</v>
      </c>
      <c r="F19" s="6">
        <v>25</v>
      </c>
      <c r="G19" s="6">
        <v>58</v>
      </c>
      <c r="H19" s="7">
        <v>9.18</v>
      </c>
      <c r="I19" s="8">
        <v>40.41</v>
      </c>
      <c r="J19" s="7">
        <v>47.49</v>
      </c>
      <c r="K19" s="7">
        <v>29.94</v>
      </c>
      <c r="L19" s="7">
        <v>43.8</v>
      </c>
      <c r="M19" s="9">
        <v>110</v>
      </c>
    </row>
    <row r="20" spans="1:13" ht="24">
      <c r="A20" s="19"/>
      <c r="B20" s="20"/>
      <c r="C20" s="27" t="s">
        <v>258</v>
      </c>
      <c r="D20" s="24">
        <f>SUM(D5:D19)</f>
        <v>407</v>
      </c>
      <c r="E20" s="25"/>
      <c r="F20" s="25"/>
      <c r="G20" s="25"/>
      <c r="H20" s="21"/>
      <c r="I20" s="21">
        <f>AVERAGE(I5:I19)</f>
        <v>46.45399999999999</v>
      </c>
      <c r="J20" s="21">
        <f>AVERAGE(J5:J19)</f>
        <v>50.15333333333333</v>
      </c>
      <c r="K20" s="21">
        <f>AVERAGE(K5:K19)</f>
        <v>41.254</v>
      </c>
      <c r="L20" s="21">
        <f>AVERAGE(L5:L19)</f>
        <v>47.950666666666656</v>
      </c>
      <c r="M20" s="26"/>
    </row>
    <row r="21" spans="1:13" ht="24">
      <c r="A21" s="18" t="s">
        <v>256</v>
      </c>
      <c r="B21" s="9">
        <v>1</v>
      </c>
      <c r="C21" s="13" t="s">
        <v>22</v>
      </c>
      <c r="D21" s="5">
        <v>7</v>
      </c>
      <c r="E21" s="6">
        <v>105</v>
      </c>
      <c r="F21" s="6">
        <v>40</v>
      </c>
      <c r="G21" s="6">
        <v>60</v>
      </c>
      <c r="H21" s="7">
        <v>7.11</v>
      </c>
      <c r="I21" s="8">
        <v>50.07</v>
      </c>
      <c r="J21" s="7">
        <v>45.31</v>
      </c>
      <c r="K21" s="7">
        <v>43.69</v>
      </c>
      <c r="L21" s="7">
        <v>61.23</v>
      </c>
      <c r="M21" s="9">
        <v>31</v>
      </c>
    </row>
    <row r="22" spans="1:13" ht="24">
      <c r="A22" s="11"/>
      <c r="B22" s="9">
        <v>2</v>
      </c>
      <c r="C22" s="13" t="s">
        <v>33</v>
      </c>
      <c r="D22" s="5">
        <v>10</v>
      </c>
      <c r="E22" s="6">
        <v>105</v>
      </c>
      <c r="F22" s="6">
        <v>27</v>
      </c>
      <c r="G22" s="6">
        <v>71</v>
      </c>
      <c r="H22" s="7">
        <v>12.2</v>
      </c>
      <c r="I22" s="8">
        <v>46</v>
      </c>
      <c r="J22" s="7">
        <v>47.14</v>
      </c>
      <c r="K22" s="7">
        <v>38.86</v>
      </c>
      <c r="L22" s="7">
        <v>52</v>
      </c>
      <c r="M22" s="9">
        <v>55</v>
      </c>
    </row>
    <row r="23" spans="1:13" ht="24">
      <c r="A23" s="11"/>
      <c r="B23" s="9">
        <v>3</v>
      </c>
      <c r="C23" s="13" t="s">
        <v>42</v>
      </c>
      <c r="D23" s="5">
        <v>4</v>
      </c>
      <c r="E23" s="6">
        <v>105</v>
      </c>
      <c r="F23" s="6">
        <v>38</v>
      </c>
      <c r="G23" s="6">
        <v>53</v>
      </c>
      <c r="H23" s="7">
        <v>6.66</v>
      </c>
      <c r="I23" s="8">
        <v>45.24</v>
      </c>
      <c r="J23" s="7">
        <v>50</v>
      </c>
      <c r="K23" s="7">
        <v>42.86</v>
      </c>
      <c r="L23" s="7">
        <v>42.86</v>
      </c>
      <c r="M23" s="9">
        <v>59</v>
      </c>
    </row>
    <row r="24" spans="1:13" ht="24">
      <c r="A24" s="11"/>
      <c r="B24" s="9">
        <v>4</v>
      </c>
      <c r="C24" s="13" t="s">
        <v>41</v>
      </c>
      <c r="D24" s="5">
        <v>9</v>
      </c>
      <c r="E24" s="6">
        <v>105</v>
      </c>
      <c r="F24" s="6">
        <v>24</v>
      </c>
      <c r="G24" s="6">
        <v>62</v>
      </c>
      <c r="H24" s="7">
        <v>12.36</v>
      </c>
      <c r="I24" s="8">
        <v>44.76</v>
      </c>
      <c r="J24" s="7">
        <v>46.66</v>
      </c>
      <c r="K24" s="7">
        <v>47.63</v>
      </c>
      <c r="L24" s="7">
        <v>40</v>
      </c>
      <c r="M24" s="9">
        <v>67</v>
      </c>
    </row>
    <row r="25" spans="1:13" ht="24">
      <c r="A25" s="11"/>
      <c r="B25" s="9">
        <v>5</v>
      </c>
      <c r="C25" s="13" t="s">
        <v>40</v>
      </c>
      <c r="D25" s="5">
        <v>25</v>
      </c>
      <c r="E25" s="6">
        <v>105</v>
      </c>
      <c r="F25" s="6">
        <v>16</v>
      </c>
      <c r="G25" s="6">
        <v>78</v>
      </c>
      <c r="H25" s="7">
        <v>14.42</v>
      </c>
      <c r="I25" s="8">
        <v>43.92</v>
      </c>
      <c r="J25" s="7">
        <v>48.23</v>
      </c>
      <c r="K25" s="7">
        <v>47.2</v>
      </c>
      <c r="L25" s="7">
        <v>36.34</v>
      </c>
      <c r="M25" s="9">
        <v>71</v>
      </c>
    </row>
    <row r="26" spans="1:13" ht="24">
      <c r="A26" s="11"/>
      <c r="B26" s="9">
        <v>6</v>
      </c>
      <c r="C26" s="13" t="s">
        <v>37</v>
      </c>
      <c r="D26" s="5">
        <v>13</v>
      </c>
      <c r="E26" s="6">
        <v>105</v>
      </c>
      <c r="F26" s="6">
        <v>20</v>
      </c>
      <c r="G26" s="6">
        <v>80</v>
      </c>
      <c r="H26" s="7">
        <v>20.07</v>
      </c>
      <c r="I26" s="8">
        <v>43.45</v>
      </c>
      <c r="J26" s="7">
        <v>45.94</v>
      </c>
      <c r="K26" s="7">
        <v>43.09</v>
      </c>
      <c r="L26" s="7">
        <v>41.31</v>
      </c>
      <c r="M26" s="9">
        <v>75</v>
      </c>
    </row>
    <row r="27" spans="1:13" ht="24.75" customHeight="1">
      <c r="A27" s="11"/>
      <c r="B27" s="9">
        <v>7</v>
      </c>
      <c r="C27" s="13" t="s">
        <v>18</v>
      </c>
      <c r="D27" s="5">
        <v>14</v>
      </c>
      <c r="E27" s="6">
        <v>105</v>
      </c>
      <c r="F27" s="6">
        <v>21</v>
      </c>
      <c r="G27" s="6">
        <v>75</v>
      </c>
      <c r="H27" s="7">
        <v>15.38</v>
      </c>
      <c r="I27" s="8">
        <v>43.4</v>
      </c>
      <c r="J27" s="7">
        <v>47.74</v>
      </c>
      <c r="K27" s="7">
        <v>35.11</v>
      </c>
      <c r="L27" s="7">
        <v>47.34</v>
      </c>
      <c r="M27" s="9">
        <v>76</v>
      </c>
    </row>
    <row r="28" spans="1:13" ht="24">
      <c r="A28" s="11"/>
      <c r="B28" s="9">
        <v>8</v>
      </c>
      <c r="C28" s="13" t="s">
        <v>23</v>
      </c>
      <c r="D28" s="5">
        <v>11</v>
      </c>
      <c r="E28" s="6">
        <v>105</v>
      </c>
      <c r="F28" s="6">
        <v>27</v>
      </c>
      <c r="G28" s="6">
        <v>64</v>
      </c>
      <c r="H28" s="7">
        <v>11.9</v>
      </c>
      <c r="I28" s="8">
        <v>43.29</v>
      </c>
      <c r="J28" s="7">
        <v>47.29</v>
      </c>
      <c r="K28" s="7">
        <v>37.14</v>
      </c>
      <c r="L28" s="7">
        <v>45.46</v>
      </c>
      <c r="M28" s="9">
        <v>77</v>
      </c>
    </row>
    <row r="29" spans="1:13" ht="24">
      <c r="A29" s="11"/>
      <c r="B29" s="9">
        <v>9</v>
      </c>
      <c r="C29" s="13" t="s">
        <v>19</v>
      </c>
      <c r="D29" s="5">
        <v>5</v>
      </c>
      <c r="E29" s="6">
        <v>105</v>
      </c>
      <c r="F29" s="6">
        <v>35</v>
      </c>
      <c r="G29" s="6">
        <v>54</v>
      </c>
      <c r="H29" s="7">
        <v>7.02</v>
      </c>
      <c r="I29" s="8">
        <v>42.29</v>
      </c>
      <c r="J29" s="7">
        <v>48.57</v>
      </c>
      <c r="K29" s="7">
        <v>33.14</v>
      </c>
      <c r="L29" s="7">
        <v>45.14</v>
      </c>
      <c r="M29" s="9">
        <v>91</v>
      </c>
    </row>
    <row r="30" spans="1:13" ht="24">
      <c r="A30" s="11"/>
      <c r="B30" s="9">
        <v>10</v>
      </c>
      <c r="C30" s="13" t="s">
        <v>230</v>
      </c>
      <c r="D30" s="5">
        <v>24</v>
      </c>
      <c r="E30" s="6">
        <v>105</v>
      </c>
      <c r="F30" s="6">
        <v>23</v>
      </c>
      <c r="G30" s="6">
        <v>71</v>
      </c>
      <c r="H30" s="7">
        <v>12.88</v>
      </c>
      <c r="I30" s="8">
        <v>41.9</v>
      </c>
      <c r="J30" s="7">
        <v>43.23</v>
      </c>
      <c r="K30" s="7">
        <v>41.8</v>
      </c>
      <c r="L30" s="7">
        <v>40.71</v>
      </c>
      <c r="M30" s="9">
        <v>93</v>
      </c>
    </row>
    <row r="31" spans="1:13" ht="20.25" customHeight="1">
      <c r="A31" s="11"/>
      <c r="B31" s="9">
        <v>11</v>
      </c>
      <c r="C31" s="14" t="s">
        <v>265</v>
      </c>
      <c r="D31" s="5">
        <v>9</v>
      </c>
      <c r="E31" s="6">
        <v>105</v>
      </c>
      <c r="F31" s="6">
        <v>24</v>
      </c>
      <c r="G31" s="6">
        <v>50</v>
      </c>
      <c r="H31" s="7">
        <v>8.65</v>
      </c>
      <c r="I31" s="8">
        <v>41.59</v>
      </c>
      <c r="J31" s="7">
        <v>43.8</v>
      </c>
      <c r="K31" s="7">
        <v>33.97</v>
      </c>
      <c r="L31" s="7">
        <v>46.97</v>
      </c>
      <c r="M31" s="9">
        <v>94</v>
      </c>
    </row>
    <row r="32" spans="1:13" ht="24">
      <c r="A32" s="11"/>
      <c r="B32" s="9">
        <v>12</v>
      </c>
      <c r="C32" s="13" t="s">
        <v>21</v>
      </c>
      <c r="D32" s="5">
        <v>7</v>
      </c>
      <c r="E32" s="6">
        <v>105</v>
      </c>
      <c r="F32" s="6">
        <v>26</v>
      </c>
      <c r="G32" s="6">
        <v>61</v>
      </c>
      <c r="H32" s="7">
        <v>13.41</v>
      </c>
      <c r="I32" s="8">
        <v>41.23</v>
      </c>
      <c r="J32" s="7">
        <v>42.86</v>
      </c>
      <c r="K32" s="7">
        <v>33.06</v>
      </c>
      <c r="L32" s="7">
        <v>47.74</v>
      </c>
      <c r="M32" s="9">
        <v>99</v>
      </c>
    </row>
    <row r="33" spans="1:13" ht="24">
      <c r="A33" s="11"/>
      <c r="B33" s="9">
        <v>13</v>
      </c>
      <c r="C33" s="13" t="s">
        <v>32</v>
      </c>
      <c r="D33" s="5">
        <v>19</v>
      </c>
      <c r="E33" s="6">
        <v>105</v>
      </c>
      <c r="F33" s="6">
        <v>21</v>
      </c>
      <c r="G33" s="6">
        <v>62</v>
      </c>
      <c r="H33" s="7">
        <v>11.15</v>
      </c>
      <c r="I33" s="8">
        <v>40.75</v>
      </c>
      <c r="J33" s="7">
        <v>38.66</v>
      </c>
      <c r="K33" s="7">
        <v>36.83</v>
      </c>
      <c r="L33" s="7">
        <v>46.77</v>
      </c>
      <c r="M33" s="9">
        <v>103</v>
      </c>
    </row>
    <row r="34" spans="1:13" ht="24">
      <c r="A34" s="11"/>
      <c r="B34" s="9">
        <v>14</v>
      </c>
      <c r="C34" s="13" t="s">
        <v>39</v>
      </c>
      <c r="D34" s="5">
        <v>18</v>
      </c>
      <c r="E34" s="6">
        <v>105</v>
      </c>
      <c r="F34" s="6">
        <v>22</v>
      </c>
      <c r="G34" s="6">
        <v>70</v>
      </c>
      <c r="H34" s="7">
        <v>14.42</v>
      </c>
      <c r="I34" s="8">
        <v>39.42</v>
      </c>
      <c r="J34" s="7">
        <v>44.46</v>
      </c>
      <c r="K34" s="7">
        <v>36.66</v>
      </c>
      <c r="L34" s="7">
        <v>37.14</v>
      </c>
      <c r="M34" s="9">
        <v>117</v>
      </c>
    </row>
    <row r="35" spans="1:13" ht="24">
      <c r="A35" s="11"/>
      <c r="B35" s="9">
        <v>15</v>
      </c>
      <c r="C35" s="13" t="s">
        <v>31</v>
      </c>
      <c r="D35" s="5">
        <v>16</v>
      </c>
      <c r="E35" s="6">
        <v>105</v>
      </c>
      <c r="F35" s="6">
        <v>23</v>
      </c>
      <c r="G35" s="6">
        <v>67</v>
      </c>
      <c r="H35" s="7">
        <v>12.46</v>
      </c>
      <c r="I35" s="8">
        <v>36.19</v>
      </c>
      <c r="J35" s="7">
        <v>41.97</v>
      </c>
      <c r="K35" s="7">
        <v>25.71</v>
      </c>
      <c r="L35" s="7">
        <v>40.89</v>
      </c>
      <c r="M35" s="9">
        <v>150</v>
      </c>
    </row>
    <row r="36" spans="1:13" ht="24">
      <c r="A36" s="11"/>
      <c r="B36" s="9">
        <v>16</v>
      </c>
      <c r="C36" s="13" t="s">
        <v>38</v>
      </c>
      <c r="D36" s="5">
        <v>5</v>
      </c>
      <c r="E36" s="6">
        <v>105</v>
      </c>
      <c r="F36" s="6">
        <v>23</v>
      </c>
      <c r="G36" s="6">
        <v>70</v>
      </c>
      <c r="H36" s="7">
        <v>18.86</v>
      </c>
      <c r="I36" s="8">
        <v>35.05</v>
      </c>
      <c r="J36" s="7">
        <v>42.86</v>
      </c>
      <c r="K36" s="7">
        <v>29.71</v>
      </c>
      <c r="L36" s="7">
        <v>32.57</v>
      </c>
      <c r="M36" s="9">
        <v>159</v>
      </c>
    </row>
    <row r="37" spans="1:13" ht="24">
      <c r="A37" s="11"/>
      <c r="B37" s="9">
        <v>17</v>
      </c>
      <c r="C37" s="13" t="s">
        <v>35</v>
      </c>
      <c r="D37" s="5">
        <v>16</v>
      </c>
      <c r="E37" s="6">
        <v>105</v>
      </c>
      <c r="F37" s="6">
        <v>21</v>
      </c>
      <c r="G37" s="6">
        <v>60</v>
      </c>
      <c r="H37" s="7">
        <v>11.37</v>
      </c>
      <c r="I37" s="8">
        <v>33.75</v>
      </c>
      <c r="J37" s="7">
        <v>39.46</v>
      </c>
      <c r="K37" s="7">
        <v>29.46</v>
      </c>
      <c r="L37" s="7">
        <v>32.31</v>
      </c>
      <c r="M37" s="9">
        <v>166</v>
      </c>
    </row>
    <row r="38" spans="1:13" ht="24">
      <c r="A38" s="11"/>
      <c r="B38" s="9">
        <v>18</v>
      </c>
      <c r="C38" s="13" t="s">
        <v>34</v>
      </c>
      <c r="D38" s="5">
        <v>9</v>
      </c>
      <c r="E38" s="6">
        <v>105</v>
      </c>
      <c r="F38" s="6">
        <v>18</v>
      </c>
      <c r="G38" s="6">
        <v>57</v>
      </c>
      <c r="H38" s="7">
        <v>13.57</v>
      </c>
      <c r="I38" s="8">
        <v>32.49</v>
      </c>
      <c r="J38" s="7">
        <v>38.4</v>
      </c>
      <c r="K38" s="7">
        <v>28.26</v>
      </c>
      <c r="L38" s="7">
        <v>30.8</v>
      </c>
      <c r="M38" s="9">
        <v>179</v>
      </c>
    </row>
    <row r="39" spans="1:13" ht="24">
      <c r="A39" s="11"/>
      <c r="B39" s="9">
        <v>19</v>
      </c>
      <c r="C39" s="13" t="s">
        <v>20</v>
      </c>
      <c r="D39" s="5">
        <v>4</v>
      </c>
      <c r="E39" s="6">
        <v>105</v>
      </c>
      <c r="F39" s="6">
        <v>16</v>
      </c>
      <c r="G39" s="6">
        <v>55</v>
      </c>
      <c r="H39" s="7">
        <v>17.42</v>
      </c>
      <c r="I39" s="8">
        <v>28.33</v>
      </c>
      <c r="J39" s="7">
        <v>30.71</v>
      </c>
      <c r="K39" s="7">
        <v>25</v>
      </c>
      <c r="L39" s="7">
        <v>29.29</v>
      </c>
      <c r="M39" s="9">
        <v>213</v>
      </c>
    </row>
    <row r="40" spans="1:13" ht="24">
      <c r="A40" s="11"/>
      <c r="B40" s="9">
        <v>20</v>
      </c>
      <c r="C40" s="13" t="s">
        <v>263</v>
      </c>
      <c r="D40" s="5">
        <v>3</v>
      </c>
      <c r="E40" s="6">
        <v>105</v>
      </c>
      <c r="F40" s="6">
        <v>25</v>
      </c>
      <c r="G40" s="6">
        <v>34</v>
      </c>
      <c r="H40" s="7">
        <v>4.51</v>
      </c>
      <c r="I40" s="8">
        <v>28.26</v>
      </c>
      <c r="J40" s="7">
        <v>30.49</v>
      </c>
      <c r="K40" s="7">
        <v>20</v>
      </c>
      <c r="L40" s="7">
        <v>34.29</v>
      </c>
      <c r="M40" s="9">
        <v>214</v>
      </c>
    </row>
    <row r="41" spans="1:13" ht="24">
      <c r="A41" s="11"/>
      <c r="B41" s="9">
        <v>21</v>
      </c>
      <c r="C41" s="13" t="s">
        <v>24</v>
      </c>
      <c r="D41" s="5">
        <v>18</v>
      </c>
      <c r="E41" s="6">
        <v>105</v>
      </c>
      <c r="F41" s="6">
        <v>17</v>
      </c>
      <c r="G41" s="6">
        <v>52</v>
      </c>
      <c r="H41" s="7">
        <v>9.49</v>
      </c>
      <c r="I41" s="8">
        <v>27.68</v>
      </c>
      <c r="J41" s="7">
        <v>29.83</v>
      </c>
      <c r="K41" s="7">
        <v>24.11</v>
      </c>
      <c r="L41" s="7">
        <v>29.06</v>
      </c>
      <c r="M41" s="9">
        <v>217</v>
      </c>
    </row>
    <row r="42" spans="1:13" ht="24">
      <c r="A42" s="11"/>
      <c r="B42" s="9">
        <v>22</v>
      </c>
      <c r="C42" s="13" t="s">
        <v>36</v>
      </c>
      <c r="D42" s="5">
        <v>7</v>
      </c>
      <c r="E42" s="6">
        <v>105</v>
      </c>
      <c r="F42" s="6">
        <v>19</v>
      </c>
      <c r="G42" s="6">
        <v>35</v>
      </c>
      <c r="H42" s="7">
        <v>5.29</v>
      </c>
      <c r="I42" s="8">
        <v>27.62</v>
      </c>
      <c r="J42" s="7">
        <v>34.69</v>
      </c>
      <c r="K42" s="7">
        <v>21.23</v>
      </c>
      <c r="L42" s="7">
        <v>26.94</v>
      </c>
      <c r="M42" s="9">
        <v>218</v>
      </c>
    </row>
    <row r="43" spans="1:13" ht="24">
      <c r="A43" s="11"/>
      <c r="B43" s="9">
        <v>23</v>
      </c>
      <c r="C43" s="13" t="s">
        <v>75</v>
      </c>
      <c r="D43" s="5">
        <v>2</v>
      </c>
      <c r="E43" s="6">
        <v>105</v>
      </c>
      <c r="F43" s="6">
        <v>18</v>
      </c>
      <c r="G43" s="6">
        <v>34</v>
      </c>
      <c r="H43" s="7">
        <v>11.31</v>
      </c>
      <c r="I43" s="8">
        <v>24.76</v>
      </c>
      <c r="J43" s="7">
        <v>25.71</v>
      </c>
      <c r="K43" s="7">
        <v>25.71</v>
      </c>
      <c r="L43" s="7">
        <v>22.86</v>
      </c>
      <c r="M43" s="9">
        <v>231</v>
      </c>
    </row>
    <row r="44" spans="1:13" ht="24">
      <c r="A44" s="19"/>
      <c r="B44" s="20"/>
      <c r="C44" s="27" t="s">
        <v>258</v>
      </c>
      <c r="D44" s="24">
        <f>SUM(D21:D43)</f>
        <v>255</v>
      </c>
      <c r="E44" s="25"/>
      <c r="F44" s="25"/>
      <c r="G44" s="25"/>
      <c r="H44" s="21"/>
      <c r="I44" s="21">
        <f>AVERAGE(I21:I43)</f>
        <v>38.323478260869564</v>
      </c>
      <c r="J44" s="21">
        <f>AVERAGE(J21:J43)</f>
        <v>41.478695652173926</v>
      </c>
      <c r="K44" s="21">
        <f>AVERAGE(K21:K43)</f>
        <v>33.92304347826087</v>
      </c>
      <c r="L44" s="21">
        <f>AVERAGE(L21:L43)</f>
        <v>39.56608695652174</v>
      </c>
      <c r="M44" s="26"/>
    </row>
    <row r="45" spans="1:13" ht="24">
      <c r="A45" s="11" t="s">
        <v>250</v>
      </c>
      <c r="B45" s="9">
        <v>1</v>
      </c>
      <c r="C45" s="13" t="s">
        <v>44</v>
      </c>
      <c r="D45" s="5">
        <v>15</v>
      </c>
      <c r="E45" s="6">
        <v>105</v>
      </c>
      <c r="F45" s="6">
        <v>33</v>
      </c>
      <c r="G45" s="6">
        <v>84</v>
      </c>
      <c r="H45" s="7">
        <v>13.5</v>
      </c>
      <c r="I45" s="8">
        <v>55.43</v>
      </c>
      <c r="J45" s="7">
        <v>64</v>
      </c>
      <c r="K45" s="7">
        <v>43.63</v>
      </c>
      <c r="L45" s="7">
        <v>58.66</v>
      </c>
      <c r="M45" s="9">
        <v>13</v>
      </c>
    </row>
    <row r="46" spans="1:13" ht="24">
      <c r="A46" s="11"/>
      <c r="B46" s="9">
        <v>2</v>
      </c>
      <c r="C46" s="13" t="s">
        <v>16</v>
      </c>
      <c r="D46" s="5">
        <v>9</v>
      </c>
      <c r="E46" s="6">
        <v>105</v>
      </c>
      <c r="F46" s="6">
        <v>34</v>
      </c>
      <c r="G46" s="6">
        <v>65</v>
      </c>
      <c r="H46" s="7">
        <v>12.05</v>
      </c>
      <c r="I46" s="8">
        <v>47.93</v>
      </c>
      <c r="J46" s="7">
        <v>53.34</v>
      </c>
      <c r="K46" s="7">
        <v>50.17</v>
      </c>
      <c r="L46" s="7">
        <v>40.31</v>
      </c>
      <c r="M46" s="9">
        <v>42</v>
      </c>
    </row>
    <row r="47" spans="1:13" ht="24">
      <c r="A47" s="11"/>
      <c r="B47" s="9">
        <v>3</v>
      </c>
      <c r="C47" s="13" t="s">
        <v>49</v>
      </c>
      <c r="D47" s="5">
        <v>8</v>
      </c>
      <c r="E47" s="6">
        <v>105</v>
      </c>
      <c r="F47" s="6">
        <v>23</v>
      </c>
      <c r="G47" s="6">
        <v>67</v>
      </c>
      <c r="H47" s="7">
        <v>15.31</v>
      </c>
      <c r="I47" s="8">
        <v>45</v>
      </c>
      <c r="J47" s="7">
        <v>46.8</v>
      </c>
      <c r="K47" s="7">
        <v>40.37</v>
      </c>
      <c r="L47" s="7">
        <v>47.86</v>
      </c>
      <c r="M47" s="9">
        <v>63</v>
      </c>
    </row>
    <row r="48" spans="1:13" ht="24">
      <c r="A48" s="11"/>
      <c r="B48" s="9">
        <v>4</v>
      </c>
      <c r="C48" s="13" t="s">
        <v>46</v>
      </c>
      <c r="D48" s="5">
        <v>11</v>
      </c>
      <c r="E48" s="6">
        <v>105</v>
      </c>
      <c r="F48" s="6">
        <v>27</v>
      </c>
      <c r="G48" s="6">
        <v>72</v>
      </c>
      <c r="H48" s="7">
        <v>14.8</v>
      </c>
      <c r="I48" s="8">
        <v>42.86</v>
      </c>
      <c r="J48" s="7">
        <v>53.51</v>
      </c>
      <c r="K48" s="7">
        <v>30.14</v>
      </c>
      <c r="L48" s="7">
        <v>44.94</v>
      </c>
      <c r="M48" s="9">
        <v>81</v>
      </c>
    </row>
    <row r="49" spans="1:13" ht="24">
      <c r="A49" s="11"/>
      <c r="B49" s="9">
        <v>5</v>
      </c>
      <c r="C49" s="13" t="s">
        <v>64</v>
      </c>
      <c r="D49" s="5">
        <v>11</v>
      </c>
      <c r="E49" s="6">
        <v>105</v>
      </c>
      <c r="F49" s="6">
        <v>28</v>
      </c>
      <c r="G49" s="6">
        <v>72</v>
      </c>
      <c r="H49" s="7">
        <v>13.56</v>
      </c>
      <c r="I49" s="8">
        <v>42.86</v>
      </c>
      <c r="J49" s="7">
        <v>45.97</v>
      </c>
      <c r="K49" s="7">
        <v>40.51</v>
      </c>
      <c r="L49" s="7">
        <v>42.09</v>
      </c>
      <c r="M49" s="9">
        <v>82</v>
      </c>
    </row>
    <row r="50" spans="1:13" ht="24">
      <c r="A50" s="11"/>
      <c r="B50" s="9">
        <v>6</v>
      </c>
      <c r="C50" s="13" t="s">
        <v>17</v>
      </c>
      <c r="D50" s="5">
        <v>11</v>
      </c>
      <c r="E50" s="6">
        <v>105</v>
      </c>
      <c r="F50" s="6">
        <v>26</v>
      </c>
      <c r="G50" s="6">
        <v>65</v>
      </c>
      <c r="H50" s="7">
        <v>14.57</v>
      </c>
      <c r="I50" s="8">
        <v>42.69</v>
      </c>
      <c r="J50" s="7">
        <v>50.91</v>
      </c>
      <c r="K50" s="7">
        <v>31.43</v>
      </c>
      <c r="L50" s="7">
        <v>45.71</v>
      </c>
      <c r="M50" s="9">
        <v>85</v>
      </c>
    </row>
    <row r="51" spans="1:13" ht="24">
      <c r="A51" s="11"/>
      <c r="B51" s="9">
        <v>7</v>
      </c>
      <c r="C51" s="13" t="s">
        <v>62</v>
      </c>
      <c r="D51" s="5">
        <v>2</v>
      </c>
      <c r="E51" s="6">
        <v>105</v>
      </c>
      <c r="F51" s="6">
        <v>33</v>
      </c>
      <c r="G51" s="6">
        <v>56</v>
      </c>
      <c r="H51" s="7">
        <v>16.26</v>
      </c>
      <c r="I51" s="8">
        <v>42.38</v>
      </c>
      <c r="J51" s="7">
        <v>52.86</v>
      </c>
      <c r="K51" s="7">
        <v>31.43</v>
      </c>
      <c r="L51" s="7">
        <v>42.86</v>
      </c>
      <c r="M51" s="9">
        <v>90</v>
      </c>
    </row>
    <row r="52" spans="1:13" ht="24">
      <c r="A52" s="11"/>
      <c r="B52" s="9">
        <v>8</v>
      </c>
      <c r="C52" s="13" t="s">
        <v>13</v>
      </c>
      <c r="D52" s="5">
        <v>25</v>
      </c>
      <c r="E52" s="6">
        <v>105</v>
      </c>
      <c r="F52" s="6">
        <v>21</v>
      </c>
      <c r="G52" s="6">
        <v>77</v>
      </c>
      <c r="H52" s="7">
        <v>14.44</v>
      </c>
      <c r="I52" s="8">
        <v>40.15</v>
      </c>
      <c r="J52" s="7">
        <v>45.26</v>
      </c>
      <c r="K52" s="7">
        <v>37.49</v>
      </c>
      <c r="L52" s="7">
        <v>37.71</v>
      </c>
      <c r="M52" s="9">
        <v>111</v>
      </c>
    </row>
    <row r="53" spans="1:13" ht="24">
      <c r="A53" s="11"/>
      <c r="B53" s="9">
        <v>9</v>
      </c>
      <c r="C53" s="13" t="s">
        <v>66</v>
      </c>
      <c r="D53" s="5">
        <v>15</v>
      </c>
      <c r="E53" s="6">
        <v>105</v>
      </c>
      <c r="F53" s="6">
        <v>25</v>
      </c>
      <c r="G53" s="6">
        <v>67</v>
      </c>
      <c r="H53" s="7">
        <v>12.54</v>
      </c>
      <c r="I53" s="8">
        <v>39.69</v>
      </c>
      <c r="J53" s="7">
        <v>40.57</v>
      </c>
      <c r="K53" s="7">
        <v>37.91</v>
      </c>
      <c r="L53" s="7">
        <v>40.57</v>
      </c>
      <c r="M53" s="9">
        <v>113</v>
      </c>
    </row>
    <row r="54" spans="1:13" ht="24">
      <c r="A54" s="11"/>
      <c r="B54" s="9">
        <v>10</v>
      </c>
      <c r="C54" s="13" t="s">
        <v>11</v>
      </c>
      <c r="D54" s="5">
        <v>32</v>
      </c>
      <c r="E54" s="6">
        <v>105</v>
      </c>
      <c r="F54" s="6">
        <v>17</v>
      </c>
      <c r="G54" s="6">
        <v>71</v>
      </c>
      <c r="H54" s="7">
        <v>16.68</v>
      </c>
      <c r="I54" s="8">
        <v>36.58</v>
      </c>
      <c r="J54" s="7">
        <v>38.31</v>
      </c>
      <c r="K54" s="7">
        <v>34.37</v>
      </c>
      <c r="L54" s="7">
        <v>37.06</v>
      </c>
      <c r="M54" s="9">
        <v>145</v>
      </c>
    </row>
    <row r="55" spans="1:13" ht="24">
      <c r="A55" s="11"/>
      <c r="B55" s="9">
        <v>11</v>
      </c>
      <c r="C55" s="13" t="s">
        <v>15</v>
      </c>
      <c r="D55" s="5">
        <v>20</v>
      </c>
      <c r="E55" s="6">
        <v>105</v>
      </c>
      <c r="F55" s="6">
        <v>20</v>
      </c>
      <c r="G55" s="6">
        <v>67</v>
      </c>
      <c r="H55" s="7">
        <v>14.64</v>
      </c>
      <c r="I55" s="8">
        <v>36.19</v>
      </c>
      <c r="J55" s="7">
        <v>41.43</v>
      </c>
      <c r="K55" s="7">
        <v>32.43</v>
      </c>
      <c r="L55" s="7">
        <v>34.71</v>
      </c>
      <c r="M55" s="9">
        <v>149</v>
      </c>
    </row>
    <row r="56" spans="1:13" ht="24">
      <c r="A56" s="11"/>
      <c r="B56" s="9">
        <v>12</v>
      </c>
      <c r="C56" s="13" t="s">
        <v>14</v>
      </c>
      <c r="D56" s="5">
        <v>8</v>
      </c>
      <c r="E56" s="6">
        <v>105</v>
      </c>
      <c r="F56" s="6">
        <v>28</v>
      </c>
      <c r="G56" s="6">
        <v>51</v>
      </c>
      <c r="H56" s="7">
        <v>7.29</v>
      </c>
      <c r="I56" s="8">
        <v>35</v>
      </c>
      <c r="J56" s="7">
        <v>40</v>
      </c>
      <c r="K56" s="7">
        <v>28.57</v>
      </c>
      <c r="L56" s="7">
        <v>36.43</v>
      </c>
      <c r="M56" s="9">
        <v>160</v>
      </c>
    </row>
    <row r="57" spans="1:13" ht="24">
      <c r="A57" s="11"/>
      <c r="B57" s="9">
        <v>13</v>
      </c>
      <c r="C57" s="13" t="s">
        <v>12</v>
      </c>
      <c r="D57" s="5">
        <v>16</v>
      </c>
      <c r="E57" s="6">
        <v>105</v>
      </c>
      <c r="F57" s="6">
        <v>28</v>
      </c>
      <c r="G57" s="6">
        <v>44</v>
      </c>
      <c r="H57" s="7">
        <v>5.49</v>
      </c>
      <c r="I57" s="8">
        <v>34.1</v>
      </c>
      <c r="J57" s="7">
        <v>41.6</v>
      </c>
      <c r="K57" s="7">
        <v>31.8</v>
      </c>
      <c r="L57" s="7">
        <v>28.94</v>
      </c>
      <c r="M57" s="9">
        <v>164</v>
      </c>
    </row>
    <row r="58" spans="1:13" ht="24">
      <c r="A58" s="11"/>
      <c r="B58" s="9">
        <v>14</v>
      </c>
      <c r="C58" s="13" t="s">
        <v>48</v>
      </c>
      <c r="D58" s="5">
        <v>20</v>
      </c>
      <c r="E58" s="6">
        <v>105</v>
      </c>
      <c r="F58" s="6">
        <v>1</v>
      </c>
      <c r="G58" s="6">
        <v>78</v>
      </c>
      <c r="H58" s="7">
        <v>16.83</v>
      </c>
      <c r="I58" s="8">
        <v>32.57</v>
      </c>
      <c r="J58" s="7">
        <v>38.86</v>
      </c>
      <c r="K58" s="7">
        <v>28</v>
      </c>
      <c r="L58" s="7">
        <v>30.86</v>
      </c>
      <c r="M58" s="9">
        <v>176</v>
      </c>
    </row>
    <row r="59" spans="1:13" ht="24">
      <c r="A59" s="11"/>
      <c r="B59" s="9">
        <v>15</v>
      </c>
      <c r="C59" s="14" t="s">
        <v>266</v>
      </c>
      <c r="D59" s="5">
        <v>3</v>
      </c>
      <c r="E59" s="6">
        <v>105</v>
      </c>
      <c r="F59" s="6">
        <v>20</v>
      </c>
      <c r="G59" s="6">
        <v>53</v>
      </c>
      <c r="H59" s="7">
        <v>17.06</v>
      </c>
      <c r="I59" s="8">
        <v>32.38</v>
      </c>
      <c r="J59" s="7">
        <v>28.57</v>
      </c>
      <c r="K59" s="7">
        <v>41.91</v>
      </c>
      <c r="L59" s="7">
        <v>26.66</v>
      </c>
      <c r="M59" s="9">
        <v>180</v>
      </c>
    </row>
    <row r="60" spans="1:13" ht="24">
      <c r="A60" s="11"/>
      <c r="B60" s="9">
        <v>16</v>
      </c>
      <c r="C60" s="13" t="s">
        <v>65</v>
      </c>
      <c r="D60" s="5">
        <v>7</v>
      </c>
      <c r="E60" s="6">
        <v>105</v>
      </c>
      <c r="F60" s="6">
        <v>23</v>
      </c>
      <c r="G60" s="6">
        <v>45</v>
      </c>
      <c r="H60" s="7">
        <v>8.04</v>
      </c>
      <c r="I60" s="8">
        <v>30.89</v>
      </c>
      <c r="J60" s="7">
        <v>40.4</v>
      </c>
      <c r="K60" s="7">
        <v>24.89</v>
      </c>
      <c r="L60" s="7">
        <v>27.34</v>
      </c>
      <c r="M60" s="9">
        <v>194</v>
      </c>
    </row>
    <row r="61" spans="1:13" ht="24">
      <c r="A61" s="11"/>
      <c r="B61" s="9">
        <v>17</v>
      </c>
      <c r="C61" s="13" t="s">
        <v>47</v>
      </c>
      <c r="D61" s="5">
        <v>15</v>
      </c>
      <c r="E61" s="6">
        <v>105</v>
      </c>
      <c r="F61" s="6">
        <v>19</v>
      </c>
      <c r="G61" s="6">
        <v>61</v>
      </c>
      <c r="H61" s="7">
        <v>10.58</v>
      </c>
      <c r="I61" s="8">
        <v>30.79</v>
      </c>
      <c r="J61" s="7">
        <v>35.43</v>
      </c>
      <c r="K61" s="7">
        <v>24.77</v>
      </c>
      <c r="L61" s="7">
        <v>32.2</v>
      </c>
      <c r="M61" s="9">
        <v>195</v>
      </c>
    </row>
    <row r="62" spans="1:13" ht="24">
      <c r="A62" s="11"/>
      <c r="B62" s="9">
        <v>18</v>
      </c>
      <c r="C62" s="13" t="s">
        <v>68</v>
      </c>
      <c r="D62" s="5">
        <v>7</v>
      </c>
      <c r="E62" s="6">
        <v>105</v>
      </c>
      <c r="F62" s="6">
        <v>21</v>
      </c>
      <c r="G62" s="6">
        <v>37</v>
      </c>
      <c r="H62" s="7">
        <v>5.24</v>
      </c>
      <c r="I62" s="8">
        <v>29.66</v>
      </c>
      <c r="J62" s="7">
        <v>32.26</v>
      </c>
      <c r="K62" s="7">
        <v>30.6</v>
      </c>
      <c r="L62" s="7">
        <v>26.11</v>
      </c>
      <c r="M62" s="9">
        <v>200</v>
      </c>
    </row>
    <row r="63" spans="1:13" ht="24">
      <c r="A63" s="11"/>
      <c r="B63" s="9">
        <v>19</v>
      </c>
      <c r="C63" s="13" t="s">
        <v>45</v>
      </c>
      <c r="D63" s="5">
        <v>15</v>
      </c>
      <c r="E63" s="6">
        <v>105</v>
      </c>
      <c r="F63" s="6">
        <v>18</v>
      </c>
      <c r="G63" s="6">
        <v>45</v>
      </c>
      <c r="H63" s="7">
        <v>7.19</v>
      </c>
      <c r="I63" s="8">
        <v>29.08</v>
      </c>
      <c r="J63" s="7">
        <v>30.86</v>
      </c>
      <c r="K63" s="7">
        <v>30.49</v>
      </c>
      <c r="L63" s="7">
        <v>25.91</v>
      </c>
      <c r="M63" s="9">
        <v>209</v>
      </c>
    </row>
    <row r="64" spans="1:13" ht="24">
      <c r="A64" s="11"/>
      <c r="B64" s="9">
        <v>20</v>
      </c>
      <c r="C64" s="13" t="s">
        <v>67</v>
      </c>
      <c r="D64" s="5">
        <v>3</v>
      </c>
      <c r="E64" s="6">
        <v>105</v>
      </c>
      <c r="F64" s="6">
        <v>15</v>
      </c>
      <c r="G64" s="6">
        <v>28</v>
      </c>
      <c r="H64" s="7">
        <v>7.23</v>
      </c>
      <c r="I64" s="8">
        <v>22.22</v>
      </c>
      <c r="J64" s="7">
        <v>31.43</v>
      </c>
      <c r="K64" s="7">
        <v>15.23</v>
      </c>
      <c r="L64" s="7">
        <v>20</v>
      </c>
      <c r="M64" s="9">
        <v>237</v>
      </c>
    </row>
    <row r="65" spans="1:13" ht="24">
      <c r="A65" s="19"/>
      <c r="B65" s="20"/>
      <c r="C65" s="27" t="s">
        <v>258</v>
      </c>
      <c r="D65" s="24">
        <f>SUM(D45:D64)</f>
        <v>253</v>
      </c>
      <c r="E65" s="25"/>
      <c r="F65" s="25"/>
      <c r="G65" s="25"/>
      <c r="H65" s="21"/>
      <c r="I65" s="21">
        <f>AVERAGE(I45:I64)</f>
        <v>37.4225</v>
      </c>
      <c r="J65" s="21">
        <f>AVERAGE(J45:J64)</f>
        <v>42.6185</v>
      </c>
      <c r="K65" s="21">
        <f>AVERAGE(K45:K64)</f>
        <v>33.307</v>
      </c>
      <c r="L65" s="21">
        <f>AVERAGE(L45:L64)</f>
        <v>36.346500000000006</v>
      </c>
      <c r="M65" s="26"/>
    </row>
    <row r="66" spans="1:13" ht="24">
      <c r="A66" s="11" t="s">
        <v>257</v>
      </c>
      <c r="B66" s="9">
        <v>1</v>
      </c>
      <c r="C66" s="13" t="s">
        <v>56</v>
      </c>
      <c r="D66" s="5">
        <v>14</v>
      </c>
      <c r="E66" s="6">
        <v>105</v>
      </c>
      <c r="F66" s="6">
        <v>31</v>
      </c>
      <c r="G66" s="6">
        <v>65</v>
      </c>
      <c r="H66" s="7">
        <v>11.23</v>
      </c>
      <c r="I66" s="8">
        <v>46.47</v>
      </c>
      <c r="J66" s="7">
        <v>49.6</v>
      </c>
      <c r="K66" s="7">
        <v>39.17</v>
      </c>
      <c r="L66" s="7">
        <v>50.6</v>
      </c>
      <c r="M66" s="9">
        <v>52</v>
      </c>
    </row>
    <row r="67" spans="1:13" ht="24">
      <c r="A67" s="11"/>
      <c r="B67" s="9">
        <v>2</v>
      </c>
      <c r="C67" s="13" t="s">
        <v>60</v>
      </c>
      <c r="D67" s="5">
        <v>21</v>
      </c>
      <c r="E67" s="6">
        <v>105</v>
      </c>
      <c r="F67" s="6">
        <v>30</v>
      </c>
      <c r="G67" s="6">
        <v>71</v>
      </c>
      <c r="H67" s="7">
        <v>12.21</v>
      </c>
      <c r="I67" s="8">
        <v>42.95</v>
      </c>
      <c r="J67" s="7">
        <v>48.71</v>
      </c>
      <c r="K67" s="7">
        <v>38.51</v>
      </c>
      <c r="L67" s="7">
        <v>41.63</v>
      </c>
      <c r="M67" s="9">
        <v>80</v>
      </c>
    </row>
    <row r="68" spans="1:13" ht="24">
      <c r="A68" s="11"/>
      <c r="B68" s="9">
        <v>3</v>
      </c>
      <c r="C68" s="13" t="s">
        <v>58</v>
      </c>
      <c r="D68" s="5">
        <v>4</v>
      </c>
      <c r="E68" s="6">
        <v>105</v>
      </c>
      <c r="F68" s="6">
        <v>33</v>
      </c>
      <c r="G68" s="6">
        <v>61</v>
      </c>
      <c r="H68" s="7">
        <v>12.28</v>
      </c>
      <c r="I68" s="8">
        <v>42.62</v>
      </c>
      <c r="J68" s="7">
        <v>50.71</v>
      </c>
      <c r="K68" s="7">
        <v>32.14</v>
      </c>
      <c r="L68" s="7">
        <v>45</v>
      </c>
      <c r="M68" s="9">
        <v>86</v>
      </c>
    </row>
    <row r="69" spans="1:13" ht="24">
      <c r="A69" s="11"/>
      <c r="B69" s="9">
        <v>4</v>
      </c>
      <c r="C69" s="13" t="s">
        <v>29</v>
      </c>
      <c r="D69" s="5">
        <v>17</v>
      </c>
      <c r="E69" s="6">
        <v>105</v>
      </c>
      <c r="F69" s="6">
        <v>23</v>
      </c>
      <c r="G69" s="6">
        <v>70</v>
      </c>
      <c r="H69" s="7">
        <v>13.34</v>
      </c>
      <c r="I69" s="8">
        <v>39.55</v>
      </c>
      <c r="J69" s="7">
        <v>41</v>
      </c>
      <c r="K69" s="7">
        <v>39</v>
      </c>
      <c r="L69" s="7">
        <v>38.66</v>
      </c>
      <c r="M69" s="9">
        <v>115</v>
      </c>
    </row>
    <row r="70" spans="1:13" ht="24">
      <c r="A70" s="11"/>
      <c r="B70" s="9">
        <v>5</v>
      </c>
      <c r="C70" s="13" t="s">
        <v>259</v>
      </c>
      <c r="D70" s="5">
        <v>15</v>
      </c>
      <c r="E70" s="6">
        <v>105</v>
      </c>
      <c r="F70" s="6">
        <v>17</v>
      </c>
      <c r="G70" s="6">
        <v>76</v>
      </c>
      <c r="H70" s="7">
        <v>18.65</v>
      </c>
      <c r="I70" s="8">
        <v>38.98</v>
      </c>
      <c r="J70" s="7">
        <v>40.77</v>
      </c>
      <c r="K70" s="7">
        <v>32.37</v>
      </c>
      <c r="L70" s="7">
        <v>43.8</v>
      </c>
      <c r="M70" s="9">
        <v>123</v>
      </c>
    </row>
    <row r="71" spans="1:13" ht="24">
      <c r="A71" s="11"/>
      <c r="B71" s="9">
        <v>6</v>
      </c>
      <c r="C71" s="13" t="s">
        <v>25</v>
      </c>
      <c r="D71" s="5">
        <v>21</v>
      </c>
      <c r="E71" s="6">
        <v>105</v>
      </c>
      <c r="F71" s="6">
        <v>25</v>
      </c>
      <c r="G71" s="6">
        <v>63</v>
      </c>
      <c r="H71" s="7">
        <v>11.74</v>
      </c>
      <c r="I71" s="8">
        <v>36.42</v>
      </c>
      <c r="J71" s="7">
        <v>37.14</v>
      </c>
      <c r="K71" s="7">
        <v>32.8</v>
      </c>
      <c r="L71" s="7">
        <v>39.31</v>
      </c>
      <c r="M71" s="9">
        <v>147</v>
      </c>
    </row>
    <row r="72" spans="1:13" ht="24">
      <c r="A72" s="11"/>
      <c r="B72" s="9">
        <v>7</v>
      </c>
      <c r="C72" s="13" t="s">
        <v>50</v>
      </c>
      <c r="D72" s="5">
        <v>16</v>
      </c>
      <c r="E72" s="6">
        <v>105</v>
      </c>
      <c r="F72" s="6">
        <v>17</v>
      </c>
      <c r="G72" s="6">
        <v>67</v>
      </c>
      <c r="H72" s="7">
        <v>13.9</v>
      </c>
      <c r="I72" s="8">
        <v>35.12</v>
      </c>
      <c r="J72" s="7">
        <v>43.03</v>
      </c>
      <c r="K72" s="7">
        <v>28.74</v>
      </c>
      <c r="L72" s="7">
        <v>33.57</v>
      </c>
      <c r="M72" s="9">
        <v>158</v>
      </c>
    </row>
    <row r="73" spans="1:13" ht="24">
      <c r="A73" s="11"/>
      <c r="B73" s="9">
        <v>8</v>
      </c>
      <c r="C73" s="13" t="s">
        <v>53</v>
      </c>
      <c r="D73" s="5">
        <v>3</v>
      </c>
      <c r="E73" s="6">
        <v>105</v>
      </c>
      <c r="F73" s="6">
        <v>28</v>
      </c>
      <c r="G73" s="6">
        <v>44</v>
      </c>
      <c r="H73" s="7">
        <v>8</v>
      </c>
      <c r="I73" s="8">
        <v>34.29</v>
      </c>
      <c r="J73" s="7">
        <v>38.09</v>
      </c>
      <c r="K73" s="7">
        <v>27.63</v>
      </c>
      <c r="L73" s="7">
        <v>37.14</v>
      </c>
      <c r="M73" s="9">
        <v>162</v>
      </c>
    </row>
    <row r="74" spans="1:13" ht="24">
      <c r="A74" s="11"/>
      <c r="B74" s="9">
        <v>9</v>
      </c>
      <c r="C74" s="13" t="s">
        <v>61</v>
      </c>
      <c r="D74" s="5">
        <v>8</v>
      </c>
      <c r="E74" s="6">
        <v>105</v>
      </c>
      <c r="F74" s="6">
        <v>21</v>
      </c>
      <c r="G74" s="6">
        <v>57</v>
      </c>
      <c r="H74" s="7">
        <v>12.78</v>
      </c>
      <c r="I74" s="8">
        <v>32.14</v>
      </c>
      <c r="J74" s="7">
        <v>35</v>
      </c>
      <c r="K74" s="7">
        <v>27.51</v>
      </c>
      <c r="L74" s="7">
        <v>33.94</v>
      </c>
      <c r="M74" s="9">
        <v>185</v>
      </c>
    </row>
    <row r="75" spans="1:13" ht="24">
      <c r="A75" s="11"/>
      <c r="B75" s="9">
        <v>10</v>
      </c>
      <c r="C75" s="13" t="s">
        <v>26</v>
      </c>
      <c r="D75" s="5">
        <v>11</v>
      </c>
      <c r="E75" s="6">
        <v>105</v>
      </c>
      <c r="F75" s="6">
        <v>22</v>
      </c>
      <c r="G75" s="6">
        <v>52</v>
      </c>
      <c r="H75" s="7">
        <v>9.91</v>
      </c>
      <c r="I75" s="8">
        <v>31.69</v>
      </c>
      <c r="J75" s="7">
        <v>36.63</v>
      </c>
      <c r="K75" s="7">
        <v>23.89</v>
      </c>
      <c r="L75" s="7">
        <v>34.54</v>
      </c>
      <c r="M75" s="9">
        <v>189</v>
      </c>
    </row>
    <row r="76" spans="1:13" ht="24">
      <c r="A76" s="11"/>
      <c r="B76" s="9">
        <v>11</v>
      </c>
      <c r="C76" s="13" t="s">
        <v>51</v>
      </c>
      <c r="D76" s="5">
        <v>8</v>
      </c>
      <c r="E76" s="6">
        <v>105</v>
      </c>
      <c r="F76" s="6">
        <v>15</v>
      </c>
      <c r="G76" s="6">
        <v>48</v>
      </c>
      <c r="H76" s="7">
        <v>10.86</v>
      </c>
      <c r="I76" s="8">
        <v>30.71</v>
      </c>
      <c r="J76" s="7">
        <v>38.57</v>
      </c>
      <c r="K76" s="7">
        <v>25.37</v>
      </c>
      <c r="L76" s="7">
        <v>28.23</v>
      </c>
      <c r="M76" s="9">
        <v>196</v>
      </c>
    </row>
    <row r="77" spans="1:13" ht="24">
      <c r="A77" s="11"/>
      <c r="B77" s="9">
        <v>12</v>
      </c>
      <c r="C77" s="13" t="s">
        <v>52</v>
      </c>
      <c r="D77" s="5">
        <v>2</v>
      </c>
      <c r="E77" s="6">
        <v>105</v>
      </c>
      <c r="F77" s="6">
        <v>31</v>
      </c>
      <c r="G77" s="6">
        <v>32</v>
      </c>
      <c r="H77" s="7">
        <v>0.71</v>
      </c>
      <c r="I77" s="8">
        <v>30</v>
      </c>
      <c r="J77" s="7">
        <v>41.43</v>
      </c>
      <c r="K77" s="7">
        <v>24.29</v>
      </c>
      <c r="L77" s="7">
        <v>24.29</v>
      </c>
      <c r="M77" s="9">
        <v>199</v>
      </c>
    </row>
    <row r="78" spans="1:13" ht="24">
      <c r="A78" s="11"/>
      <c r="B78" s="9">
        <v>13</v>
      </c>
      <c r="C78" s="13" t="s">
        <v>57</v>
      </c>
      <c r="D78" s="5">
        <v>10</v>
      </c>
      <c r="E78" s="6">
        <v>105</v>
      </c>
      <c r="F78" s="6">
        <v>21</v>
      </c>
      <c r="G78" s="6">
        <v>49</v>
      </c>
      <c r="H78" s="7">
        <v>10.1</v>
      </c>
      <c r="I78" s="8">
        <v>29.52</v>
      </c>
      <c r="J78" s="7">
        <v>30</v>
      </c>
      <c r="K78" s="7">
        <v>26.57</v>
      </c>
      <c r="L78" s="7">
        <v>32</v>
      </c>
      <c r="M78" s="9">
        <v>201</v>
      </c>
    </row>
    <row r="79" spans="1:13" ht="24" customHeight="1">
      <c r="A79" s="11"/>
      <c r="B79" s="9">
        <v>14</v>
      </c>
      <c r="C79" s="13" t="s">
        <v>55</v>
      </c>
      <c r="D79" s="5">
        <v>6</v>
      </c>
      <c r="E79" s="6">
        <v>105</v>
      </c>
      <c r="F79" s="6">
        <v>20</v>
      </c>
      <c r="G79" s="6">
        <v>51</v>
      </c>
      <c r="H79" s="7">
        <v>12.29</v>
      </c>
      <c r="I79" s="8">
        <v>29.36</v>
      </c>
      <c r="J79" s="7">
        <v>30.94</v>
      </c>
      <c r="K79" s="7">
        <v>27.63</v>
      </c>
      <c r="L79" s="7">
        <v>29.51</v>
      </c>
      <c r="M79" s="9">
        <v>206</v>
      </c>
    </row>
    <row r="80" spans="1:13" ht="24">
      <c r="A80" s="11"/>
      <c r="B80" s="9">
        <v>15</v>
      </c>
      <c r="C80" s="13" t="s">
        <v>30</v>
      </c>
      <c r="D80" s="5">
        <v>9</v>
      </c>
      <c r="E80" s="6">
        <v>105</v>
      </c>
      <c r="F80" s="6">
        <v>18</v>
      </c>
      <c r="G80" s="6">
        <v>47</v>
      </c>
      <c r="H80" s="7">
        <v>10.52</v>
      </c>
      <c r="I80" s="8">
        <v>28.36</v>
      </c>
      <c r="J80" s="7">
        <v>33.66</v>
      </c>
      <c r="K80" s="7">
        <v>23.8</v>
      </c>
      <c r="L80" s="7">
        <v>27.63</v>
      </c>
      <c r="M80" s="9">
        <v>212</v>
      </c>
    </row>
    <row r="81" spans="1:13" ht="24">
      <c r="A81" s="11"/>
      <c r="B81" s="9">
        <v>16</v>
      </c>
      <c r="C81" s="13" t="s">
        <v>28</v>
      </c>
      <c r="D81" s="5">
        <v>15</v>
      </c>
      <c r="E81" s="6">
        <v>105</v>
      </c>
      <c r="F81" s="6">
        <v>16</v>
      </c>
      <c r="G81" s="6">
        <v>52</v>
      </c>
      <c r="H81" s="7">
        <v>8.69</v>
      </c>
      <c r="I81" s="8">
        <v>27.3</v>
      </c>
      <c r="J81" s="7">
        <v>26.49</v>
      </c>
      <c r="K81" s="7">
        <v>23.23</v>
      </c>
      <c r="L81" s="7">
        <v>32.2</v>
      </c>
      <c r="M81" s="9">
        <v>221</v>
      </c>
    </row>
    <row r="82" spans="1:13" ht="24">
      <c r="A82" s="11"/>
      <c r="B82" s="9">
        <v>17</v>
      </c>
      <c r="C82" s="13" t="s">
        <v>54</v>
      </c>
      <c r="D82" s="5">
        <v>7</v>
      </c>
      <c r="E82" s="6">
        <v>105</v>
      </c>
      <c r="F82" s="6">
        <v>13</v>
      </c>
      <c r="G82" s="6">
        <v>44</v>
      </c>
      <c r="H82" s="7">
        <v>11.66</v>
      </c>
      <c r="I82" s="8">
        <v>25.71</v>
      </c>
      <c r="J82" s="7">
        <v>32.66</v>
      </c>
      <c r="K82" s="7">
        <v>22.03</v>
      </c>
      <c r="L82" s="7">
        <v>22.46</v>
      </c>
      <c r="M82" s="9">
        <v>227</v>
      </c>
    </row>
    <row r="83" spans="1:13" ht="24">
      <c r="A83" s="11"/>
      <c r="B83" s="9">
        <v>18</v>
      </c>
      <c r="C83" s="13" t="s">
        <v>63</v>
      </c>
      <c r="D83" s="5">
        <v>6</v>
      </c>
      <c r="E83" s="6">
        <v>105</v>
      </c>
      <c r="F83" s="6">
        <v>21</v>
      </c>
      <c r="G83" s="6">
        <v>33</v>
      </c>
      <c r="H83" s="7">
        <v>4.29</v>
      </c>
      <c r="I83" s="8">
        <v>24.76</v>
      </c>
      <c r="J83" s="7">
        <v>26.66</v>
      </c>
      <c r="K83" s="7">
        <v>24.29</v>
      </c>
      <c r="L83" s="7">
        <v>23.34</v>
      </c>
      <c r="M83" s="9">
        <v>230</v>
      </c>
    </row>
    <row r="84" spans="1:13" ht="24">
      <c r="A84" s="11"/>
      <c r="B84" s="9">
        <v>19</v>
      </c>
      <c r="C84" s="13" t="s">
        <v>27</v>
      </c>
      <c r="D84" s="5">
        <v>14</v>
      </c>
      <c r="E84" s="6">
        <v>105</v>
      </c>
      <c r="F84" s="6">
        <v>13</v>
      </c>
      <c r="G84" s="6">
        <v>32</v>
      </c>
      <c r="H84" s="7">
        <v>6.16</v>
      </c>
      <c r="I84" s="8">
        <v>22.51</v>
      </c>
      <c r="J84" s="7">
        <v>24.29</v>
      </c>
      <c r="K84" s="7">
        <v>22.86</v>
      </c>
      <c r="L84" s="7">
        <v>20.4</v>
      </c>
      <c r="M84" s="9">
        <v>236</v>
      </c>
    </row>
    <row r="85" spans="1:13" ht="24">
      <c r="A85" s="11"/>
      <c r="B85" s="9">
        <v>20</v>
      </c>
      <c r="C85" s="13" t="s">
        <v>59</v>
      </c>
      <c r="D85" s="5">
        <v>1</v>
      </c>
      <c r="E85" s="6">
        <v>105</v>
      </c>
      <c r="F85" s="6">
        <v>21</v>
      </c>
      <c r="G85" s="6">
        <v>21</v>
      </c>
      <c r="H85" s="7">
        <v>0</v>
      </c>
      <c r="I85" s="8">
        <v>20</v>
      </c>
      <c r="J85" s="7">
        <v>22.86</v>
      </c>
      <c r="K85" s="7">
        <v>20</v>
      </c>
      <c r="L85" s="7">
        <v>17.14</v>
      </c>
      <c r="M85" s="9">
        <v>240</v>
      </c>
    </row>
    <row r="86" spans="1:13" ht="24">
      <c r="A86" s="19"/>
      <c r="B86" s="20"/>
      <c r="C86" s="27" t="s">
        <v>258</v>
      </c>
      <c r="D86" s="24">
        <f>SUM(D66:D85)</f>
        <v>208</v>
      </c>
      <c r="E86" s="25"/>
      <c r="F86" s="25"/>
      <c r="G86" s="25"/>
      <c r="H86" s="21"/>
      <c r="I86" s="21">
        <f>AVERAGE(I66:I85)</f>
        <v>32.422999999999995</v>
      </c>
      <c r="J86" s="21">
        <f>AVERAGE(J66:J85)</f>
        <v>36.412</v>
      </c>
      <c r="K86" s="21">
        <f>AVERAGE(K66:K85)</f>
        <v>28.091500000000003</v>
      </c>
      <c r="L86" s="21">
        <f>AVERAGE(L66:L85)</f>
        <v>32.76950000000001</v>
      </c>
      <c r="M86" s="26"/>
    </row>
    <row r="87" spans="1:13" ht="24">
      <c r="A87" s="11" t="s">
        <v>253</v>
      </c>
      <c r="B87" s="9">
        <v>1</v>
      </c>
      <c r="C87" s="13" t="s">
        <v>97</v>
      </c>
      <c r="D87" s="5">
        <v>4</v>
      </c>
      <c r="E87" s="6">
        <v>105</v>
      </c>
      <c r="F87" s="6">
        <v>42</v>
      </c>
      <c r="G87" s="6">
        <v>87</v>
      </c>
      <c r="H87" s="7">
        <v>18.57</v>
      </c>
      <c r="I87" s="8">
        <v>60</v>
      </c>
      <c r="J87" s="7">
        <v>57.86</v>
      </c>
      <c r="K87" s="7">
        <v>53.57</v>
      </c>
      <c r="L87" s="7">
        <v>68.57</v>
      </c>
      <c r="M87" s="9">
        <v>6</v>
      </c>
    </row>
    <row r="88" spans="1:13" ht="24">
      <c r="A88" s="11"/>
      <c r="B88" s="9">
        <v>2</v>
      </c>
      <c r="C88" s="13" t="s">
        <v>100</v>
      </c>
      <c r="D88" s="5">
        <v>8</v>
      </c>
      <c r="E88" s="6">
        <v>105</v>
      </c>
      <c r="F88" s="6">
        <v>34</v>
      </c>
      <c r="G88" s="6">
        <v>81</v>
      </c>
      <c r="H88" s="7">
        <v>14.43</v>
      </c>
      <c r="I88" s="8">
        <v>54.17</v>
      </c>
      <c r="J88" s="7">
        <v>62.14</v>
      </c>
      <c r="K88" s="7">
        <v>52.51</v>
      </c>
      <c r="L88" s="7">
        <v>47.86</v>
      </c>
      <c r="M88" s="9">
        <v>18</v>
      </c>
    </row>
    <row r="89" spans="1:13" ht="24">
      <c r="A89" s="11"/>
      <c r="B89" s="9">
        <v>3</v>
      </c>
      <c r="C89" s="13" t="s">
        <v>102</v>
      </c>
      <c r="D89" s="5">
        <v>9</v>
      </c>
      <c r="E89" s="6">
        <v>105</v>
      </c>
      <c r="F89" s="6">
        <v>21</v>
      </c>
      <c r="G89" s="6">
        <v>72</v>
      </c>
      <c r="H89" s="7">
        <v>17.84</v>
      </c>
      <c r="I89" s="8">
        <v>51.85</v>
      </c>
      <c r="J89" s="7">
        <v>53.97</v>
      </c>
      <c r="K89" s="7">
        <v>48.89</v>
      </c>
      <c r="L89" s="7">
        <v>52.69</v>
      </c>
      <c r="M89" s="9">
        <v>25</v>
      </c>
    </row>
    <row r="90" spans="1:13" ht="24">
      <c r="A90" s="11"/>
      <c r="B90" s="9">
        <v>4</v>
      </c>
      <c r="C90" s="15" t="s">
        <v>81</v>
      </c>
      <c r="D90" s="5">
        <v>11</v>
      </c>
      <c r="E90" s="6">
        <v>105</v>
      </c>
      <c r="F90" s="6">
        <v>33</v>
      </c>
      <c r="G90" s="6">
        <v>71</v>
      </c>
      <c r="H90" s="7">
        <v>12.25</v>
      </c>
      <c r="I90" s="8">
        <v>43.11</v>
      </c>
      <c r="J90" s="7">
        <v>45.2</v>
      </c>
      <c r="K90" s="7">
        <v>40.26</v>
      </c>
      <c r="L90" s="7">
        <v>43.89</v>
      </c>
      <c r="M90" s="9">
        <v>78</v>
      </c>
    </row>
    <row r="91" spans="1:13" ht="24">
      <c r="A91" s="11"/>
      <c r="B91" s="9">
        <v>5</v>
      </c>
      <c r="C91" s="15" t="s">
        <v>94</v>
      </c>
      <c r="D91" s="5">
        <v>7</v>
      </c>
      <c r="E91" s="6">
        <v>105</v>
      </c>
      <c r="F91" s="6">
        <v>28</v>
      </c>
      <c r="G91" s="6">
        <v>69</v>
      </c>
      <c r="H91" s="7">
        <v>14.76</v>
      </c>
      <c r="I91" s="8">
        <v>41.5</v>
      </c>
      <c r="J91" s="7">
        <v>44.89</v>
      </c>
      <c r="K91" s="7">
        <v>40</v>
      </c>
      <c r="L91" s="7">
        <v>39.6</v>
      </c>
      <c r="M91" s="9">
        <v>95</v>
      </c>
    </row>
    <row r="92" spans="1:13" ht="24">
      <c r="A92" s="11"/>
      <c r="B92" s="9">
        <v>6</v>
      </c>
      <c r="C92" s="15" t="s">
        <v>93</v>
      </c>
      <c r="D92" s="5">
        <v>9</v>
      </c>
      <c r="E92" s="6">
        <v>105</v>
      </c>
      <c r="F92" s="6">
        <v>29</v>
      </c>
      <c r="G92" s="6">
        <v>57</v>
      </c>
      <c r="H92" s="7">
        <v>9.48</v>
      </c>
      <c r="I92" s="8">
        <v>41.16</v>
      </c>
      <c r="J92" s="7">
        <v>46.66</v>
      </c>
      <c r="K92" s="7">
        <v>30.17</v>
      </c>
      <c r="L92" s="7">
        <v>46.66</v>
      </c>
      <c r="M92" s="9">
        <v>100</v>
      </c>
    </row>
    <row r="93" spans="1:13" ht="24">
      <c r="A93" s="11"/>
      <c r="B93" s="9">
        <v>7</v>
      </c>
      <c r="C93" s="15" t="s">
        <v>77</v>
      </c>
      <c r="D93" s="5">
        <v>88</v>
      </c>
      <c r="E93" s="6">
        <v>105</v>
      </c>
      <c r="F93" s="6">
        <v>17</v>
      </c>
      <c r="G93" s="6">
        <v>80</v>
      </c>
      <c r="H93" s="7">
        <v>13.67</v>
      </c>
      <c r="I93" s="8">
        <v>40.61</v>
      </c>
      <c r="J93" s="7">
        <v>47.37</v>
      </c>
      <c r="K93" s="7">
        <v>32.91</v>
      </c>
      <c r="L93" s="7">
        <v>41.51</v>
      </c>
      <c r="M93" s="9">
        <v>106</v>
      </c>
    </row>
    <row r="94" spans="1:13" ht="24">
      <c r="A94" s="11"/>
      <c r="B94" s="9">
        <v>8</v>
      </c>
      <c r="C94" s="15" t="s">
        <v>99</v>
      </c>
      <c r="D94" s="5">
        <v>18</v>
      </c>
      <c r="E94" s="6">
        <v>105</v>
      </c>
      <c r="F94" s="6">
        <v>25</v>
      </c>
      <c r="G94" s="6">
        <v>67</v>
      </c>
      <c r="H94" s="7">
        <v>11.53</v>
      </c>
      <c r="I94" s="8">
        <v>39.26</v>
      </c>
      <c r="J94" s="7">
        <v>39.2</v>
      </c>
      <c r="K94" s="7">
        <v>37.94</v>
      </c>
      <c r="L94" s="7">
        <v>40.63</v>
      </c>
      <c r="M94" s="9">
        <v>118</v>
      </c>
    </row>
    <row r="95" spans="1:13" ht="24">
      <c r="A95" s="11"/>
      <c r="B95" s="9">
        <v>9</v>
      </c>
      <c r="C95" s="15" t="s">
        <v>82</v>
      </c>
      <c r="D95" s="5">
        <v>12</v>
      </c>
      <c r="E95" s="6">
        <v>105</v>
      </c>
      <c r="F95" s="6">
        <v>33</v>
      </c>
      <c r="G95" s="6">
        <v>61</v>
      </c>
      <c r="H95" s="7">
        <v>8.2</v>
      </c>
      <c r="I95" s="8">
        <v>39.21</v>
      </c>
      <c r="J95" s="7">
        <v>42.37</v>
      </c>
      <c r="K95" s="7">
        <v>36.91</v>
      </c>
      <c r="L95" s="7">
        <v>38.34</v>
      </c>
      <c r="M95" s="9">
        <v>120</v>
      </c>
    </row>
    <row r="96" spans="1:13" ht="24">
      <c r="A96" s="11"/>
      <c r="B96" s="9">
        <v>10</v>
      </c>
      <c r="C96" s="15" t="s">
        <v>80</v>
      </c>
      <c r="D96" s="5">
        <v>14</v>
      </c>
      <c r="E96" s="6">
        <v>105</v>
      </c>
      <c r="F96" s="6">
        <v>25</v>
      </c>
      <c r="G96" s="6">
        <v>55</v>
      </c>
      <c r="H96" s="7">
        <v>8.46</v>
      </c>
      <c r="I96" s="8">
        <v>39.18</v>
      </c>
      <c r="J96" s="7">
        <v>42.03</v>
      </c>
      <c r="K96" s="7">
        <v>34.29</v>
      </c>
      <c r="L96" s="7">
        <v>41.23</v>
      </c>
      <c r="M96" s="9">
        <v>121</v>
      </c>
    </row>
    <row r="97" spans="1:13" ht="24">
      <c r="A97" s="11"/>
      <c r="B97" s="9">
        <v>11</v>
      </c>
      <c r="C97" s="16" t="s">
        <v>267</v>
      </c>
      <c r="D97" s="5">
        <v>11</v>
      </c>
      <c r="E97" s="6">
        <v>105</v>
      </c>
      <c r="F97" s="6">
        <v>24</v>
      </c>
      <c r="G97" s="6">
        <v>64</v>
      </c>
      <c r="H97" s="7">
        <v>14.77</v>
      </c>
      <c r="I97" s="8">
        <v>38.62</v>
      </c>
      <c r="J97" s="7">
        <v>43.11</v>
      </c>
      <c r="K97" s="7">
        <v>29.86</v>
      </c>
      <c r="L97" s="7">
        <v>42.86</v>
      </c>
      <c r="M97" s="9">
        <v>127</v>
      </c>
    </row>
    <row r="98" spans="1:13" ht="24">
      <c r="A98" s="11"/>
      <c r="B98" s="9">
        <v>12</v>
      </c>
      <c r="C98" s="13" t="s">
        <v>95</v>
      </c>
      <c r="D98" s="5">
        <v>2</v>
      </c>
      <c r="E98" s="6">
        <v>105</v>
      </c>
      <c r="F98" s="6">
        <v>25</v>
      </c>
      <c r="G98" s="6">
        <v>50</v>
      </c>
      <c r="H98" s="7">
        <v>17.68</v>
      </c>
      <c r="I98" s="8">
        <v>35.71</v>
      </c>
      <c r="J98" s="7">
        <v>47.14</v>
      </c>
      <c r="K98" s="7">
        <v>14.29</v>
      </c>
      <c r="L98" s="7">
        <v>45.71</v>
      </c>
      <c r="M98" s="9">
        <v>153</v>
      </c>
    </row>
    <row r="99" spans="1:13" ht="24">
      <c r="A99" s="11"/>
      <c r="B99" s="9">
        <v>13</v>
      </c>
      <c r="C99" s="13" t="s">
        <v>101</v>
      </c>
      <c r="D99" s="5">
        <v>5</v>
      </c>
      <c r="E99" s="6">
        <v>105</v>
      </c>
      <c r="F99" s="6">
        <v>28</v>
      </c>
      <c r="G99" s="6">
        <v>53</v>
      </c>
      <c r="H99" s="7">
        <v>10.02</v>
      </c>
      <c r="I99" s="8">
        <v>35.24</v>
      </c>
      <c r="J99" s="7">
        <v>38.86</v>
      </c>
      <c r="K99" s="7">
        <v>31.43</v>
      </c>
      <c r="L99" s="7">
        <v>35.43</v>
      </c>
      <c r="M99" s="9">
        <v>156</v>
      </c>
    </row>
    <row r="100" spans="1:13" ht="24">
      <c r="A100" s="11"/>
      <c r="B100" s="9">
        <v>14</v>
      </c>
      <c r="C100" s="13" t="s">
        <v>96</v>
      </c>
      <c r="D100" s="5">
        <v>2</v>
      </c>
      <c r="E100" s="6">
        <v>105</v>
      </c>
      <c r="F100" s="6">
        <v>33</v>
      </c>
      <c r="G100" s="6">
        <v>35</v>
      </c>
      <c r="H100" s="7">
        <v>1.41</v>
      </c>
      <c r="I100" s="8">
        <v>32.38</v>
      </c>
      <c r="J100" s="7">
        <v>28.57</v>
      </c>
      <c r="K100" s="7">
        <v>30</v>
      </c>
      <c r="L100" s="7">
        <v>38.57</v>
      </c>
      <c r="M100" s="9">
        <v>181</v>
      </c>
    </row>
    <row r="101" spans="1:13" ht="24">
      <c r="A101" s="11"/>
      <c r="B101" s="9">
        <v>15</v>
      </c>
      <c r="C101" s="13" t="s">
        <v>98</v>
      </c>
      <c r="D101" s="5">
        <v>3</v>
      </c>
      <c r="E101" s="6">
        <v>105</v>
      </c>
      <c r="F101" s="6">
        <v>23</v>
      </c>
      <c r="G101" s="6">
        <v>42</v>
      </c>
      <c r="H101" s="7">
        <v>9.85</v>
      </c>
      <c r="I101" s="8">
        <v>29.52</v>
      </c>
      <c r="J101" s="7">
        <v>31.43</v>
      </c>
      <c r="K101" s="7">
        <v>29.51</v>
      </c>
      <c r="L101" s="7">
        <v>27.63</v>
      </c>
      <c r="M101" s="9">
        <v>202</v>
      </c>
    </row>
    <row r="102" spans="1:13" ht="24">
      <c r="A102" s="19"/>
      <c r="B102" s="20"/>
      <c r="C102" s="30" t="s">
        <v>258</v>
      </c>
      <c r="D102" s="24">
        <f>SUM(D87:D101)</f>
        <v>203</v>
      </c>
      <c r="E102" s="25"/>
      <c r="F102" s="25"/>
      <c r="G102" s="25"/>
      <c r="H102" s="21"/>
      <c r="I102" s="21">
        <f>AVERAGE(I87:I101)</f>
        <v>41.434666666666665</v>
      </c>
      <c r="J102" s="21">
        <f>AVERAGE(J87:J101)</f>
        <v>44.720000000000006</v>
      </c>
      <c r="K102" s="21">
        <f>AVERAGE(K87:K101)</f>
        <v>36.169333333333334</v>
      </c>
      <c r="L102" s="21">
        <f>AVERAGE(L87:L101)</f>
        <v>43.412000000000006</v>
      </c>
      <c r="M102" s="20"/>
    </row>
    <row r="103" spans="1:13" ht="24">
      <c r="A103" s="11" t="s">
        <v>254</v>
      </c>
      <c r="B103" s="9">
        <v>1</v>
      </c>
      <c r="C103" s="13" t="s">
        <v>84</v>
      </c>
      <c r="D103" s="5">
        <v>11</v>
      </c>
      <c r="E103" s="6">
        <v>105</v>
      </c>
      <c r="F103" s="6">
        <v>35</v>
      </c>
      <c r="G103" s="6">
        <v>88</v>
      </c>
      <c r="H103" s="7">
        <v>15.63</v>
      </c>
      <c r="I103" s="8">
        <v>52.12</v>
      </c>
      <c r="J103" s="7">
        <v>58.97</v>
      </c>
      <c r="K103" s="7">
        <v>44.94</v>
      </c>
      <c r="L103" s="7">
        <v>52.46</v>
      </c>
      <c r="M103" s="9">
        <v>23</v>
      </c>
    </row>
    <row r="104" spans="1:13" ht="24">
      <c r="A104" s="11"/>
      <c r="B104" s="9">
        <v>2</v>
      </c>
      <c r="C104" s="13" t="s">
        <v>85</v>
      </c>
      <c r="D104" s="5">
        <v>10</v>
      </c>
      <c r="E104" s="6">
        <v>105</v>
      </c>
      <c r="F104" s="6">
        <v>35</v>
      </c>
      <c r="G104" s="6">
        <v>78</v>
      </c>
      <c r="H104" s="7">
        <v>13.64</v>
      </c>
      <c r="I104" s="8">
        <v>46.48</v>
      </c>
      <c r="J104" s="7">
        <v>43.71</v>
      </c>
      <c r="K104" s="7">
        <v>46</v>
      </c>
      <c r="L104" s="7">
        <v>49.71</v>
      </c>
      <c r="M104" s="9">
        <v>51</v>
      </c>
    </row>
    <row r="105" spans="1:13" ht="24">
      <c r="A105" s="11"/>
      <c r="B105" s="9">
        <v>3</v>
      </c>
      <c r="C105" s="13" t="s">
        <v>78</v>
      </c>
      <c r="D105" s="5">
        <v>12</v>
      </c>
      <c r="E105" s="6">
        <v>105</v>
      </c>
      <c r="F105" s="6">
        <v>21</v>
      </c>
      <c r="G105" s="6">
        <v>74</v>
      </c>
      <c r="H105" s="7">
        <v>14.33</v>
      </c>
      <c r="I105" s="8">
        <v>43.02</v>
      </c>
      <c r="J105" s="7">
        <v>52.63</v>
      </c>
      <c r="K105" s="7">
        <v>33.8</v>
      </c>
      <c r="L105" s="7">
        <v>42.63</v>
      </c>
      <c r="M105" s="9">
        <v>79</v>
      </c>
    </row>
    <row r="106" spans="1:13" ht="24">
      <c r="A106" s="11"/>
      <c r="B106" s="9">
        <v>4</v>
      </c>
      <c r="C106" s="13" t="s">
        <v>88</v>
      </c>
      <c r="D106" s="5">
        <v>6</v>
      </c>
      <c r="E106" s="6">
        <v>105</v>
      </c>
      <c r="F106" s="6">
        <v>21</v>
      </c>
      <c r="G106" s="6">
        <v>52</v>
      </c>
      <c r="H106" s="7">
        <v>10.86</v>
      </c>
      <c r="I106" s="8">
        <v>38.1</v>
      </c>
      <c r="J106" s="7">
        <v>38.09</v>
      </c>
      <c r="K106" s="7">
        <v>42.86</v>
      </c>
      <c r="L106" s="7">
        <v>33.34</v>
      </c>
      <c r="M106" s="9">
        <v>133</v>
      </c>
    </row>
    <row r="107" spans="1:13" ht="24">
      <c r="A107" s="11"/>
      <c r="B107" s="9">
        <v>5</v>
      </c>
      <c r="C107" s="13" t="s">
        <v>103</v>
      </c>
      <c r="D107" s="5">
        <v>21</v>
      </c>
      <c r="E107" s="6">
        <v>105</v>
      </c>
      <c r="F107" s="6">
        <v>21</v>
      </c>
      <c r="G107" s="6">
        <v>57</v>
      </c>
      <c r="H107" s="7">
        <v>9.96</v>
      </c>
      <c r="I107" s="8">
        <v>36.91</v>
      </c>
      <c r="J107" s="7">
        <v>42.71</v>
      </c>
      <c r="K107" s="7">
        <v>31.14</v>
      </c>
      <c r="L107" s="7">
        <v>36.86</v>
      </c>
      <c r="M107" s="9">
        <v>143</v>
      </c>
    </row>
    <row r="108" spans="1:13" ht="24">
      <c r="A108" s="11"/>
      <c r="B108" s="9">
        <v>6</v>
      </c>
      <c r="C108" s="13" t="s">
        <v>89</v>
      </c>
      <c r="D108" s="5">
        <v>2</v>
      </c>
      <c r="E108" s="6">
        <v>105</v>
      </c>
      <c r="F108" s="6">
        <v>26</v>
      </c>
      <c r="G108" s="6">
        <v>50</v>
      </c>
      <c r="H108" s="7">
        <v>16.97</v>
      </c>
      <c r="I108" s="8">
        <v>36.19</v>
      </c>
      <c r="J108" s="7">
        <v>44.29</v>
      </c>
      <c r="K108" s="7">
        <v>38.57</v>
      </c>
      <c r="L108" s="7">
        <v>25.71</v>
      </c>
      <c r="M108" s="9">
        <v>151</v>
      </c>
    </row>
    <row r="109" spans="1:13" ht="24">
      <c r="A109" s="11"/>
      <c r="B109" s="9">
        <v>7</v>
      </c>
      <c r="C109" s="13" t="s">
        <v>91</v>
      </c>
      <c r="D109" s="5">
        <v>5</v>
      </c>
      <c r="E109" s="6">
        <v>105</v>
      </c>
      <c r="F109" s="6">
        <v>30</v>
      </c>
      <c r="G109" s="6">
        <v>45</v>
      </c>
      <c r="H109" s="7">
        <v>5.61</v>
      </c>
      <c r="I109" s="8">
        <v>36.19</v>
      </c>
      <c r="J109" s="7">
        <v>37.14</v>
      </c>
      <c r="K109" s="7">
        <v>26.86</v>
      </c>
      <c r="L109" s="7">
        <v>44.57</v>
      </c>
      <c r="M109" s="9">
        <v>152</v>
      </c>
    </row>
    <row r="110" spans="1:13" ht="24">
      <c r="A110" s="11"/>
      <c r="B110" s="9">
        <v>8</v>
      </c>
      <c r="C110" s="13" t="s">
        <v>90</v>
      </c>
      <c r="D110" s="5">
        <v>24</v>
      </c>
      <c r="E110" s="6">
        <v>105</v>
      </c>
      <c r="F110" s="6">
        <v>11</v>
      </c>
      <c r="G110" s="6">
        <v>59</v>
      </c>
      <c r="H110" s="7">
        <v>11.1</v>
      </c>
      <c r="I110" s="8">
        <v>33.53</v>
      </c>
      <c r="J110" s="7">
        <v>37.51</v>
      </c>
      <c r="K110" s="7">
        <v>33.09</v>
      </c>
      <c r="L110" s="7">
        <v>30</v>
      </c>
      <c r="M110" s="9">
        <v>167</v>
      </c>
    </row>
    <row r="111" spans="1:13" ht="24">
      <c r="A111" s="11"/>
      <c r="B111" s="9">
        <v>9</v>
      </c>
      <c r="C111" s="13" t="s">
        <v>107</v>
      </c>
      <c r="D111" s="5">
        <v>21</v>
      </c>
      <c r="E111" s="6">
        <v>105</v>
      </c>
      <c r="F111" s="6">
        <v>20</v>
      </c>
      <c r="G111" s="6">
        <v>60</v>
      </c>
      <c r="H111" s="7">
        <v>10.49</v>
      </c>
      <c r="I111" s="8">
        <v>32.07</v>
      </c>
      <c r="J111" s="7">
        <v>33.46</v>
      </c>
      <c r="K111" s="7">
        <v>29.8</v>
      </c>
      <c r="L111" s="7">
        <v>32.91</v>
      </c>
      <c r="M111" s="9">
        <v>186</v>
      </c>
    </row>
    <row r="112" spans="1:13" ht="24">
      <c r="A112" s="11"/>
      <c r="B112" s="9">
        <v>10</v>
      </c>
      <c r="C112" s="13" t="s">
        <v>83</v>
      </c>
      <c r="D112" s="5">
        <v>19</v>
      </c>
      <c r="E112" s="6">
        <v>105</v>
      </c>
      <c r="F112" s="6">
        <v>19</v>
      </c>
      <c r="G112" s="6">
        <v>70</v>
      </c>
      <c r="H112" s="7">
        <v>11.46</v>
      </c>
      <c r="I112" s="8">
        <v>31.83</v>
      </c>
      <c r="J112" s="7">
        <v>38.49</v>
      </c>
      <c r="K112" s="7">
        <v>24.8</v>
      </c>
      <c r="L112" s="7">
        <v>32.17</v>
      </c>
      <c r="M112" s="9">
        <v>188</v>
      </c>
    </row>
    <row r="113" spans="1:13" ht="24">
      <c r="A113" s="11"/>
      <c r="B113" s="9">
        <v>11</v>
      </c>
      <c r="C113" s="13" t="s">
        <v>106</v>
      </c>
      <c r="D113" s="5">
        <v>19</v>
      </c>
      <c r="E113" s="6">
        <v>105</v>
      </c>
      <c r="F113" s="6">
        <v>24</v>
      </c>
      <c r="G113" s="6">
        <v>47</v>
      </c>
      <c r="H113" s="7">
        <v>6.64</v>
      </c>
      <c r="I113" s="8">
        <v>31.08</v>
      </c>
      <c r="J113" s="7">
        <v>40.46</v>
      </c>
      <c r="K113" s="7">
        <v>26.31</v>
      </c>
      <c r="L113" s="7">
        <v>26.46</v>
      </c>
      <c r="M113" s="9">
        <v>193</v>
      </c>
    </row>
    <row r="114" spans="1:13" ht="24">
      <c r="A114" s="11"/>
      <c r="B114" s="9">
        <v>12</v>
      </c>
      <c r="C114" s="13" t="s">
        <v>105</v>
      </c>
      <c r="D114" s="5">
        <v>2</v>
      </c>
      <c r="E114" s="6">
        <v>105</v>
      </c>
      <c r="F114" s="6">
        <v>28</v>
      </c>
      <c r="G114" s="6">
        <v>34</v>
      </c>
      <c r="H114" s="7">
        <v>4.24</v>
      </c>
      <c r="I114" s="8">
        <v>29.52</v>
      </c>
      <c r="J114" s="7">
        <v>22.86</v>
      </c>
      <c r="K114" s="7">
        <v>20</v>
      </c>
      <c r="L114" s="7">
        <v>45.71</v>
      </c>
      <c r="M114" s="9">
        <v>203</v>
      </c>
    </row>
    <row r="115" spans="1:13" ht="24">
      <c r="A115" s="11"/>
      <c r="B115" s="9">
        <v>13</v>
      </c>
      <c r="C115" s="13" t="s">
        <v>87</v>
      </c>
      <c r="D115" s="5">
        <v>13</v>
      </c>
      <c r="E115" s="6">
        <v>105</v>
      </c>
      <c r="F115" s="6">
        <v>22</v>
      </c>
      <c r="G115" s="6">
        <v>48</v>
      </c>
      <c r="H115" s="7">
        <v>7.58</v>
      </c>
      <c r="I115" s="8">
        <v>29.38</v>
      </c>
      <c r="J115" s="7">
        <v>32.74</v>
      </c>
      <c r="K115" s="7">
        <v>24.17</v>
      </c>
      <c r="L115" s="7">
        <v>31.2</v>
      </c>
      <c r="M115" s="9">
        <v>205</v>
      </c>
    </row>
    <row r="116" spans="1:13" ht="24">
      <c r="A116" s="11"/>
      <c r="B116" s="9">
        <v>14</v>
      </c>
      <c r="C116" s="13" t="s">
        <v>104</v>
      </c>
      <c r="D116" s="5">
        <v>5</v>
      </c>
      <c r="E116" s="6">
        <v>105</v>
      </c>
      <c r="F116" s="6">
        <v>21</v>
      </c>
      <c r="G116" s="6">
        <v>39</v>
      </c>
      <c r="H116" s="7">
        <v>6.83</v>
      </c>
      <c r="I116" s="8">
        <v>26.48</v>
      </c>
      <c r="J116" s="7">
        <v>25.71</v>
      </c>
      <c r="K116" s="7">
        <v>24</v>
      </c>
      <c r="L116" s="7">
        <v>29.71</v>
      </c>
      <c r="M116" s="9">
        <v>224</v>
      </c>
    </row>
    <row r="117" spans="1:13" ht="24">
      <c r="A117" s="11"/>
      <c r="B117" s="9">
        <v>15</v>
      </c>
      <c r="C117" s="13" t="s">
        <v>79</v>
      </c>
      <c r="D117" s="5">
        <v>11</v>
      </c>
      <c r="E117" s="6">
        <v>105</v>
      </c>
      <c r="F117" s="6">
        <v>18</v>
      </c>
      <c r="G117" s="6">
        <v>48</v>
      </c>
      <c r="H117" s="7">
        <v>8.95</v>
      </c>
      <c r="I117" s="8">
        <v>25.02</v>
      </c>
      <c r="J117" s="7">
        <v>27.29</v>
      </c>
      <c r="K117" s="7">
        <v>20.26</v>
      </c>
      <c r="L117" s="7">
        <v>27.54</v>
      </c>
      <c r="M117" s="9">
        <v>228</v>
      </c>
    </row>
    <row r="118" spans="1:13" ht="24">
      <c r="A118" s="11"/>
      <c r="B118" s="9">
        <v>16</v>
      </c>
      <c r="C118" s="13" t="s">
        <v>86</v>
      </c>
      <c r="D118" s="5">
        <v>3</v>
      </c>
      <c r="E118" s="6">
        <v>105</v>
      </c>
      <c r="F118" s="6">
        <v>17</v>
      </c>
      <c r="G118" s="6">
        <v>32</v>
      </c>
      <c r="H118" s="7">
        <v>8.14</v>
      </c>
      <c r="I118" s="8">
        <v>21.59</v>
      </c>
      <c r="J118" s="7">
        <v>29.51</v>
      </c>
      <c r="K118" s="7">
        <v>20</v>
      </c>
      <c r="L118" s="7">
        <v>15.23</v>
      </c>
      <c r="M118" s="9">
        <v>238</v>
      </c>
    </row>
    <row r="119" spans="1:13" ht="24">
      <c r="A119" s="19"/>
      <c r="B119" s="20"/>
      <c r="C119" s="27" t="s">
        <v>258</v>
      </c>
      <c r="D119" s="24">
        <f>SUM(D103:D118)</f>
        <v>184</v>
      </c>
      <c r="E119" s="25"/>
      <c r="F119" s="25"/>
      <c r="G119" s="25"/>
      <c r="H119" s="21"/>
      <c r="I119" s="21">
        <f>AVERAGE(I103:I118)</f>
        <v>34.344375</v>
      </c>
      <c r="J119" s="21">
        <f>AVERAGE(J103:J118)</f>
        <v>37.848124999999996</v>
      </c>
      <c r="K119" s="21">
        <f>AVERAGE(K103:K118)</f>
        <v>30.4125</v>
      </c>
      <c r="L119" s="21">
        <f>AVERAGE(L103:L118)</f>
        <v>34.763125</v>
      </c>
      <c r="M119" s="20"/>
    </row>
    <row r="120" spans="1:13" ht="24">
      <c r="A120" s="11" t="s">
        <v>247</v>
      </c>
      <c r="B120" s="9">
        <v>1</v>
      </c>
      <c r="C120" s="13" t="s">
        <v>158</v>
      </c>
      <c r="D120" s="5">
        <v>8</v>
      </c>
      <c r="E120" s="6">
        <v>105</v>
      </c>
      <c r="F120" s="6">
        <v>35</v>
      </c>
      <c r="G120" s="6">
        <v>73</v>
      </c>
      <c r="H120" s="7">
        <v>14.87</v>
      </c>
      <c r="I120" s="8">
        <v>52.03</v>
      </c>
      <c r="J120" s="7">
        <v>53.23</v>
      </c>
      <c r="K120" s="7">
        <v>56.43</v>
      </c>
      <c r="L120" s="7">
        <v>46.43</v>
      </c>
      <c r="M120" s="9">
        <v>24</v>
      </c>
    </row>
    <row r="121" spans="1:13" ht="24">
      <c r="A121" s="11"/>
      <c r="B121" s="9">
        <v>2</v>
      </c>
      <c r="C121" s="13" t="s">
        <v>161</v>
      </c>
      <c r="D121" s="5">
        <v>22</v>
      </c>
      <c r="E121" s="6">
        <v>105</v>
      </c>
      <c r="F121" s="6">
        <v>25</v>
      </c>
      <c r="G121" s="6">
        <v>81</v>
      </c>
      <c r="H121" s="7">
        <v>13.07</v>
      </c>
      <c r="I121" s="8">
        <v>49.22</v>
      </c>
      <c r="J121" s="7">
        <v>64.43</v>
      </c>
      <c r="K121" s="7">
        <v>35.86</v>
      </c>
      <c r="L121" s="7">
        <v>47.4</v>
      </c>
      <c r="M121" s="9">
        <v>35</v>
      </c>
    </row>
    <row r="122" spans="1:13" ht="24">
      <c r="A122" s="11"/>
      <c r="B122" s="9">
        <v>3</v>
      </c>
      <c r="C122" s="13" t="s">
        <v>163</v>
      </c>
      <c r="D122" s="5">
        <v>11</v>
      </c>
      <c r="E122" s="6">
        <v>105</v>
      </c>
      <c r="F122" s="6">
        <v>31</v>
      </c>
      <c r="G122" s="6">
        <v>78</v>
      </c>
      <c r="H122" s="7">
        <v>15.38</v>
      </c>
      <c r="I122" s="8">
        <v>46.14</v>
      </c>
      <c r="J122" s="7">
        <v>49.34</v>
      </c>
      <c r="K122" s="7">
        <v>41.29</v>
      </c>
      <c r="L122" s="7">
        <v>47.8</v>
      </c>
      <c r="M122" s="9">
        <v>54</v>
      </c>
    </row>
    <row r="123" spans="1:13" ht="24">
      <c r="A123" s="11"/>
      <c r="B123" s="9">
        <v>4</v>
      </c>
      <c r="C123" s="13" t="s">
        <v>169</v>
      </c>
      <c r="D123" s="5">
        <v>13</v>
      </c>
      <c r="E123" s="6">
        <v>105</v>
      </c>
      <c r="F123" s="6">
        <v>30</v>
      </c>
      <c r="G123" s="6">
        <v>64</v>
      </c>
      <c r="H123" s="7">
        <v>10.97</v>
      </c>
      <c r="I123" s="8">
        <v>43.89</v>
      </c>
      <c r="J123" s="7">
        <v>45.29</v>
      </c>
      <c r="K123" s="7">
        <v>37.8</v>
      </c>
      <c r="L123" s="7">
        <v>48.57</v>
      </c>
      <c r="M123" s="9">
        <v>72</v>
      </c>
    </row>
    <row r="124" spans="1:13" ht="24">
      <c r="A124" s="11"/>
      <c r="B124" s="9">
        <v>5</v>
      </c>
      <c r="C124" s="15" t="s">
        <v>166</v>
      </c>
      <c r="D124" s="5">
        <v>4</v>
      </c>
      <c r="E124" s="6">
        <v>105</v>
      </c>
      <c r="F124" s="6">
        <v>34</v>
      </c>
      <c r="G124" s="6">
        <v>59</v>
      </c>
      <c r="H124" s="7">
        <v>11.87</v>
      </c>
      <c r="I124" s="8">
        <v>42.62</v>
      </c>
      <c r="J124" s="7">
        <v>57.14</v>
      </c>
      <c r="K124" s="7">
        <v>28.57</v>
      </c>
      <c r="L124" s="7">
        <v>42.14</v>
      </c>
      <c r="M124" s="9">
        <v>87</v>
      </c>
    </row>
    <row r="125" spans="1:13" ht="24">
      <c r="A125" s="11"/>
      <c r="B125" s="9">
        <v>6</v>
      </c>
      <c r="C125" s="13" t="s">
        <v>167</v>
      </c>
      <c r="D125" s="5">
        <v>16</v>
      </c>
      <c r="E125" s="6">
        <v>105</v>
      </c>
      <c r="F125" s="6">
        <v>23</v>
      </c>
      <c r="G125" s="6">
        <v>63</v>
      </c>
      <c r="H125" s="7">
        <v>13.91</v>
      </c>
      <c r="I125" s="8">
        <v>38.81</v>
      </c>
      <c r="J125" s="7">
        <v>40.17</v>
      </c>
      <c r="K125" s="7">
        <v>32.69</v>
      </c>
      <c r="L125" s="7">
        <v>43.57</v>
      </c>
      <c r="M125" s="9">
        <v>125</v>
      </c>
    </row>
    <row r="126" spans="1:13" ht="24">
      <c r="A126" s="11"/>
      <c r="B126" s="9">
        <v>7</v>
      </c>
      <c r="C126" s="13" t="s">
        <v>162</v>
      </c>
      <c r="D126" s="5">
        <v>26</v>
      </c>
      <c r="E126" s="6">
        <v>105</v>
      </c>
      <c r="F126" s="6">
        <v>16</v>
      </c>
      <c r="G126" s="6">
        <v>74</v>
      </c>
      <c r="H126" s="7">
        <v>16.74</v>
      </c>
      <c r="I126" s="8">
        <v>38.5</v>
      </c>
      <c r="J126" s="7">
        <v>41.31</v>
      </c>
      <c r="K126" s="7">
        <v>37.49</v>
      </c>
      <c r="L126" s="7">
        <v>36.71</v>
      </c>
      <c r="M126" s="9">
        <v>128</v>
      </c>
    </row>
    <row r="127" spans="1:13" ht="24">
      <c r="A127" s="11"/>
      <c r="B127" s="9">
        <v>8</v>
      </c>
      <c r="C127" s="13" t="s">
        <v>159</v>
      </c>
      <c r="D127" s="5">
        <v>15</v>
      </c>
      <c r="E127" s="6">
        <v>105</v>
      </c>
      <c r="F127" s="6">
        <v>22</v>
      </c>
      <c r="G127" s="6">
        <v>52</v>
      </c>
      <c r="H127" s="7">
        <v>6.96</v>
      </c>
      <c r="I127" s="8">
        <v>36.31</v>
      </c>
      <c r="J127" s="7">
        <v>34.49</v>
      </c>
      <c r="K127" s="7">
        <v>34.66</v>
      </c>
      <c r="L127" s="7">
        <v>39.8</v>
      </c>
      <c r="M127" s="9">
        <v>148</v>
      </c>
    </row>
    <row r="128" spans="1:13" ht="24">
      <c r="A128" s="11"/>
      <c r="B128" s="9">
        <v>9</v>
      </c>
      <c r="C128" s="13" t="s">
        <v>160</v>
      </c>
      <c r="D128" s="5">
        <v>3</v>
      </c>
      <c r="E128" s="6">
        <v>105</v>
      </c>
      <c r="F128" s="6">
        <v>31</v>
      </c>
      <c r="G128" s="6">
        <v>39</v>
      </c>
      <c r="H128" s="7">
        <v>4.36</v>
      </c>
      <c r="I128" s="8">
        <v>32.38</v>
      </c>
      <c r="J128" s="7">
        <v>38.09</v>
      </c>
      <c r="K128" s="7">
        <v>24.77</v>
      </c>
      <c r="L128" s="7">
        <v>34.29</v>
      </c>
      <c r="M128" s="9">
        <v>182</v>
      </c>
    </row>
    <row r="129" spans="1:13" ht="24">
      <c r="A129" s="11"/>
      <c r="B129" s="9">
        <v>10</v>
      </c>
      <c r="C129" s="13" t="s">
        <v>240</v>
      </c>
      <c r="D129" s="5">
        <v>11</v>
      </c>
      <c r="E129" s="6">
        <v>105</v>
      </c>
      <c r="F129" s="6">
        <v>19</v>
      </c>
      <c r="G129" s="6">
        <v>53</v>
      </c>
      <c r="H129" s="7">
        <v>11.6</v>
      </c>
      <c r="I129" s="8">
        <v>29.18</v>
      </c>
      <c r="J129" s="7">
        <v>33.77</v>
      </c>
      <c r="K129" s="7">
        <v>21.29</v>
      </c>
      <c r="L129" s="7">
        <v>32.46</v>
      </c>
      <c r="M129" s="9">
        <v>208</v>
      </c>
    </row>
    <row r="130" spans="1:13" ht="24">
      <c r="A130" s="11"/>
      <c r="B130" s="9">
        <v>11</v>
      </c>
      <c r="C130" s="13" t="s">
        <v>168</v>
      </c>
      <c r="D130" s="5">
        <v>7</v>
      </c>
      <c r="E130" s="6">
        <v>105</v>
      </c>
      <c r="F130" s="6">
        <v>20</v>
      </c>
      <c r="G130" s="6">
        <v>42</v>
      </c>
      <c r="H130" s="7">
        <v>7.72</v>
      </c>
      <c r="I130" s="8">
        <v>28.98</v>
      </c>
      <c r="J130" s="7">
        <v>31.83</v>
      </c>
      <c r="K130" s="7">
        <v>29.8</v>
      </c>
      <c r="L130" s="7">
        <v>25.31</v>
      </c>
      <c r="M130" s="9">
        <v>210</v>
      </c>
    </row>
    <row r="131" spans="1:13" ht="24">
      <c r="A131" s="11"/>
      <c r="B131" s="9">
        <v>12</v>
      </c>
      <c r="C131" s="13" t="s">
        <v>165</v>
      </c>
      <c r="D131" s="5">
        <v>15</v>
      </c>
      <c r="E131" s="6">
        <v>105</v>
      </c>
      <c r="F131" s="6">
        <v>17</v>
      </c>
      <c r="G131" s="6">
        <v>46</v>
      </c>
      <c r="H131" s="7">
        <v>8.12</v>
      </c>
      <c r="I131" s="8">
        <v>27.93</v>
      </c>
      <c r="J131" s="7">
        <v>33.34</v>
      </c>
      <c r="K131" s="7">
        <v>23.63</v>
      </c>
      <c r="L131" s="7">
        <v>26.86</v>
      </c>
      <c r="M131" s="9">
        <v>216</v>
      </c>
    </row>
    <row r="132" spans="1:13" ht="24">
      <c r="A132" s="11"/>
      <c r="B132" s="9">
        <v>13</v>
      </c>
      <c r="C132" s="14" t="s">
        <v>164</v>
      </c>
      <c r="D132" s="5">
        <v>15</v>
      </c>
      <c r="E132" s="6">
        <v>105</v>
      </c>
      <c r="F132" s="6">
        <v>14</v>
      </c>
      <c r="G132" s="6">
        <v>28</v>
      </c>
      <c r="H132" s="7">
        <v>4.18</v>
      </c>
      <c r="I132" s="8">
        <v>19.74</v>
      </c>
      <c r="J132" s="7">
        <v>21.14</v>
      </c>
      <c r="K132" s="7">
        <v>19.06</v>
      </c>
      <c r="L132" s="7">
        <v>19.06</v>
      </c>
      <c r="M132" s="9">
        <v>241</v>
      </c>
    </row>
    <row r="133" spans="1:13" ht="24">
      <c r="A133" s="19"/>
      <c r="B133" s="20"/>
      <c r="C133" s="28" t="s">
        <v>258</v>
      </c>
      <c r="D133" s="24">
        <f>SUM(D120:D132)</f>
        <v>166</v>
      </c>
      <c r="E133" s="25"/>
      <c r="F133" s="25"/>
      <c r="G133" s="25"/>
      <c r="H133" s="21"/>
      <c r="I133" s="21">
        <f>AVERAGE(I120:I132)</f>
        <v>37.363846153846154</v>
      </c>
      <c r="J133" s="21">
        <f>AVERAGE(J120:J132)</f>
        <v>41.81307692307692</v>
      </c>
      <c r="K133" s="21">
        <f>AVERAGE(K120:K132)</f>
        <v>32.56461538461538</v>
      </c>
      <c r="L133" s="21">
        <f>AVERAGE(L120:L132)</f>
        <v>37.723076923076924</v>
      </c>
      <c r="M133" s="26"/>
    </row>
    <row r="134" spans="1:13" ht="24">
      <c r="A134" s="11" t="s">
        <v>244</v>
      </c>
      <c r="B134" s="9">
        <v>1</v>
      </c>
      <c r="C134" s="13" t="s">
        <v>239</v>
      </c>
      <c r="D134" s="5">
        <v>1</v>
      </c>
      <c r="E134" s="6">
        <v>105</v>
      </c>
      <c r="F134" s="6">
        <v>73</v>
      </c>
      <c r="G134" s="6">
        <v>73</v>
      </c>
      <c r="H134" s="7">
        <v>0</v>
      </c>
      <c r="I134" s="8">
        <v>69.52</v>
      </c>
      <c r="J134" s="7">
        <v>71.43</v>
      </c>
      <c r="K134" s="7">
        <v>77.14</v>
      </c>
      <c r="L134" s="7">
        <v>60</v>
      </c>
      <c r="M134" s="9">
        <v>1</v>
      </c>
    </row>
    <row r="135" spans="1:13" ht="24">
      <c r="A135" s="11"/>
      <c r="B135" s="9">
        <v>2</v>
      </c>
      <c r="C135" s="13" t="s">
        <v>157</v>
      </c>
      <c r="D135" s="5">
        <v>6</v>
      </c>
      <c r="E135" s="6">
        <v>105</v>
      </c>
      <c r="F135" s="6">
        <v>37</v>
      </c>
      <c r="G135" s="6">
        <v>76</v>
      </c>
      <c r="H135" s="7">
        <v>12.77</v>
      </c>
      <c r="I135" s="8">
        <v>54.76</v>
      </c>
      <c r="J135" s="7">
        <v>59.51</v>
      </c>
      <c r="K135" s="7">
        <v>51.43</v>
      </c>
      <c r="L135" s="7">
        <v>53.34</v>
      </c>
      <c r="M135" s="9">
        <v>16</v>
      </c>
    </row>
    <row r="136" spans="1:13" ht="24">
      <c r="A136" s="11"/>
      <c r="B136" s="9">
        <v>3</v>
      </c>
      <c r="C136" s="13" t="s">
        <v>148</v>
      </c>
      <c r="D136" s="5">
        <v>12</v>
      </c>
      <c r="E136" s="6">
        <v>105</v>
      </c>
      <c r="F136" s="6">
        <v>33</v>
      </c>
      <c r="G136" s="6">
        <v>83</v>
      </c>
      <c r="H136" s="7">
        <v>14.69</v>
      </c>
      <c r="I136" s="8">
        <v>51.74</v>
      </c>
      <c r="J136" s="7">
        <v>50.94</v>
      </c>
      <c r="K136" s="7">
        <v>49.06</v>
      </c>
      <c r="L136" s="7">
        <v>55.23</v>
      </c>
      <c r="M136" s="9">
        <v>26</v>
      </c>
    </row>
    <row r="137" spans="1:13" ht="24">
      <c r="A137" s="11"/>
      <c r="B137" s="9">
        <v>4</v>
      </c>
      <c r="C137" s="13" t="s">
        <v>144</v>
      </c>
      <c r="D137" s="5">
        <v>45</v>
      </c>
      <c r="E137" s="6">
        <v>105</v>
      </c>
      <c r="F137" s="6">
        <v>20</v>
      </c>
      <c r="G137" s="6">
        <v>78</v>
      </c>
      <c r="H137" s="7">
        <v>14.11</v>
      </c>
      <c r="I137" s="8">
        <v>44.89</v>
      </c>
      <c r="J137" s="7">
        <v>51.37</v>
      </c>
      <c r="K137" s="7">
        <v>32.83</v>
      </c>
      <c r="L137" s="7">
        <v>50.49</v>
      </c>
      <c r="M137" s="9">
        <v>65</v>
      </c>
    </row>
    <row r="138" spans="1:13" ht="24">
      <c r="A138" s="11"/>
      <c r="B138" s="9">
        <v>5</v>
      </c>
      <c r="C138" s="13" t="s">
        <v>149</v>
      </c>
      <c r="D138" s="5">
        <v>21</v>
      </c>
      <c r="E138" s="6">
        <v>105</v>
      </c>
      <c r="F138" s="6">
        <v>19</v>
      </c>
      <c r="G138" s="6">
        <v>76</v>
      </c>
      <c r="H138" s="7">
        <v>16.09</v>
      </c>
      <c r="I138" s="8">
        <v>44.86</v>
      </c>
      <c r="J138" s="7">
        <v>49.4</v>
      </c>
      <c r="K138" s="7">
        <v>40.4</v>
      </c>
      <c r="L138" s="7">
        <v>44.77</v>
      </c>
      <c r="M138" s="9">
        <v>66</v>
      </c>
    </row>
    <row r="139" spans="1:13" ht="24">
      <c r="A139" s="11"/>
      <c r="B139" s="9">
        <v>6</v>
      </c>
      <c r="C139" s="13" t="s">
        <v>156</v>
      </c>
      <c r="D139" s="5">
        <v>30</v>
      </c>
      <c r="E139" s="6">
        <v>105</v>
      </c>
      <c r="F139" s="6">
        <v>25</v>
      </c>
      <c r="G139" s="6">
        <v>85</v>
      </c>
      <c r="H139" s="7">
        <v>14.98</v>
      </c>
      <c r="I139" s="8">
        <v>44.03</v>
      </c>
      <c r="J139" s="7">
        <v>49.43</v>
      </c>
      <c r="K139" s="7">
        <v>42.09</v>
      </c>
      <c r="L139" s="7">
        <v>40.57</v>
      </c>
      <c r="M139" s="9">
        <v>70</v>
      </c>
    </row>
    <row r="140" spans="1:13" ht="24">
      <c r="A140" s="11"/>
      <c r="B140" s="9">
        <v>7</v>
      </c>
      <c r="C140" s="13" t="s">
        <v>153</v>
      </c>
      <c r="D140" s="5">
        <v>19</v>
      </c>
      <c r="E140" s="6">
        <v>105</v>
      </c>
      <c r="F140" s="6">
        <v>26</v>
      </c>
      <c r="G140" s="6">
        <v>69</v>
      </c>
      <c r="H140" s="7">
        <v>12.11</v>
      </c>
      <c r="I140" s="8">
        <v>42.81</v>
      </c>
      <c r="J140" s="7">
        <v>40.74</v>
      </c>
      <c r="K140" s="7">
        <v>43.17</v>
      </c>
      <c r="L140" s="7">
        <v>44.51</v>
      </c>
      <c r="M140" s="9">
        <v>84</v>
      </c>
    </row>
    <row r="141" spans="1:13" ht="24">
      <c r="A141" s="11"/>
      <c r="B141" s="9">
        <v>8</v>
      </c>
      <c r="C141" s="13" t="s">
        <v>152</v>
      </c>
      <c r="D141" s="5">
        <v>7</v>
      </c>
      <c r="E141" s="6">
        <v>105</v>
      </c>
      <c r="F141" s="6">
        <v>28</v>
      </c>
      <c r="G141" s="6">
        <v>68</v>
      </c>
      <c r="H141" s="7">
        <v>14.59</v>
      </c>
      <c r="I141" s="8">
        <v>41.5</v>
      </c>
      <c r="J141" s="7">
        <v>42.46</v>
      </c>
      <c r="K141" s="7">
        <v>40.83</v>
      </c>
      <c r="L141" s="7">
        <v>41.23</v>
      </c>
      <c r="M141" s="9">
        <v>96</v>
      </c>
    </row>
    <row r="142" spans="1:13" ht="24">
      <c r="A142" s="11"/>
      <c r="B142" s="9">
        <v>9</v>
      </c>
      <c r="C142" s="13" t="s">
        <v>143</v>
      </c>
      <c r="D142" s="5">
        <v>4</v>
      </c>
      <c r="E142" s="6">
        <v>105</v>
      </c>
      <c r="F142" s="6">
        <v>28</v>
      </c>
      <c r="G142" s="6">
        <v>73</v>
      </c>
      <c r="H142" s="7">
        <v>20.4</v>
      </c>
      <c r="I142" s="8">
        <v>41.43</v>
      </c>
      <c r="J142" s="7">
        <v>44.29</v>
      </c>
      <c r="K142" s="7">
        <v>37.86</v>
      </c>
      <c r="L142" s="7">
        <v>42.14</v>
      </c>
      <c r="M142" s="9">
        <v>97</v>
      </c>
    </row>
    <row r="143" spans="1:13" ht="24">
      <c r="A143" s="11"/>
      <c r="B143" s="9">
        <v>10</v>
      </c>
      <c r="C143" s="13" t="s">
        <v>155</v>
      </c>
      <c r="D143" s="5">
        <v>5</v>
      </c>
      <c r="E143" s="6">
        <v>105</v>
      </c>
      <c r="F143" s="6">
        <v>37</v>
      </c>
      <c r="G143" s="6">
        <v>53</v>
      </c>
      <c r="H143" s="7">
        <v>7.26</v>
      </c>
      <c r="I143" s="8">
        <v>40.76</v>
      </c>
      <c r="J143" s="7">
        <v>43.43</v>
      </c>
      <c r="K143" s="7">
        <v>42.29</v>
      </c>
      <c r="L143" s="7">
        <v>36.57</v>
      </c>
      <c r="M143" s="9">
        <v>102</v>
      </c>
    </row>
    <row r="144" spans="1:13" ht="24">
      <c r="A144" s="11"/>
      <c r="B144" s="9">
        <v>11</v>
      </c>
      <c r="C144" s="13" t="s">
        <v>146</v>
      </c>
      <c r="D144" s="5">
        <v>5</v>
      </c>
      <c r="E144" s="6">
        <v>105</v>
      </c>
      <c r="F144" s="6">
        <v>32</v>
      </c>
      <c r="G144" s="6">
        <v>56</v>
      </c>
      <c r="H144" s="7">
        <v>10.71</v>
      </c>
      <c r="I144" s="8">
        <v>39.24</v>
      </c>
      <c r="J144" s="7">
        <v>40</v>
      </c>
      <c r="K144" s="7">
        <v>37.71</v>
      </c>
      <c r="L144" s="7">
        <v>40</v>
      </c>
      <c r="M144" s="9">
        <v>119</v>
      </c>
    </row>
    <row r="145" spans="1:13" ht="24">
      <c r="A145" s="11"/>
      <c r="B145" s="9">
        <v>12</v>
      </c>
      <c r="C145" s="13" t="s">
        <v>147</v>
      </c>
      <c r="D145" s="5">
        <v>11</v>
      </c>
      <c r="E145" s="6">
        <v>105</v>
      </c>
      <c r="F145" s="6">
        <v>22</v>
      </c>
      <c r="G145" s="6">
        <v>72</v>
      </c>
      <c r="H145" s="7">
        <v>15.6</v>
      </c>
      <c r="I145" s="8">
        <v>38.79</v>
      </c>
      <c r="J145" s="7">
        <v>41.57</v>
      </c>
      <c r="K145" s="7">
        <v>42.09</v>
      </c>
      <c r="L145" s="7">
        <v>32.71</v>
      </c>
      <c r="M145" s="9">
        <v>126</v>
      </c>
    </row>
    <row r="146" spans="1:13" ht="24">
      <c r="A146" s="11"/>
      <c r="B146" s="9">
        <v>13</v>
      </c>
      <c r="C146" s="13" t="s">
        <v>151</v>
      </c>
      <c r="D146" s="5">
        <v>4</v>
      </c>
      <c r="E146" s="6">
        <v>105</v>
      </c>
      <c r="F146" s="6">
        <v>29</v>
      </c>
      <c r="G146" s="6">
        <v>56</v>
      </c>
      <c r="H146" s="7">
        <v>12.04</v>
      </c>
      <c r="I146" s="8">
        <v>38.33</v>
      </c>
      <c r="J146" s="7">
        <v>40</v>
      </c>
      <c r="K146" s="7">
        <v>35.71</v>
      </c>
      <c r="L146" s="7">
        <v>39.29</v>
      </c>
      <c r="M146" s="9">
        <v>130</v>
      </c>
    </row>
    <row r="147" spans="1:13" ht="24">
      <c r="A147" s="11"/>
      <c r="B147" s="9">
        <v>14</v>
      </c>
      <c r="C147" s="13" t="s">
        <v>154</v>
      </c>
      <c r="D147" s="5">
        <v>2</v>
      </c>
      <c r="E147" s="6">
        <v>105</v>
      </c>
      <c r="F147" s="6">
        <v>34</v>
      </c>
      <c r="G147" s="6">
        <v>35</v>
      </c>
      <c r="H147" s="7">
        <v>0.71</v>
      </c>
      <c r="I147" s="8">
        <v>32.86</v>
      </c>
      <c r="J147" s="7">
        <v>28.57</v>
      </c>
      <c r="K147" s="7">
        <v>30</v>
      </c>
      <c r="L147" s="7">
        <v>40</v>
      </c>
      <c r="M147" s="9">
        <v>173</v>
      </c>
    </row>
    <row r="148" spans="1:13" ht="24">
      <c r="A148" s="11"/>
      <c r="B148" s="9">
        <v>15</v>
      </c>
      <c r="C148" s="13" t="s">
        <v>145</v>
      </c>
      <c r="D148" s="5">
        <v>3</v>
      </c>
      <c r="E148" s="6">
        <v>105</v>
      </c>
      <c r="F148" s="6">
        <v>22</v>
      </c>
      <c r="G148" s="6">
        <v>53</v>
      </c>
      <c r="H148" s="7">
        <v>16.86</v>
      </c>
      <c r="I148" s="8">
        <v>32.07</v>
      </c>
      <c r="J148" s="7">
        <v>33.34</v>
      </c>
      <c r="K148" s="7">
        <v>33.34</v>
      </c>
      <c r="L148" s="7">
        <v>29.51</v>
      </c>
      <c r="M148" s="9">
        <v>187</v>
      </c>
    </row>
    <row r="149" spans="1:13" ht="24">
      <c r="A149" s="11"/>
      <c r="B149" s="9">
        <v>16</v>
      </c>
      <c r="C149" s="13" t="s">
        <v>150</v>
      </c>
      <c r="D149" s="5">
        <v>14</v>
      </c>
      <c r="E149" s="6">
        <v>105</v>
      </c>
      <c r="F149" s="6">
        <v>18</v>
      </c>
      <c r="G149" s="6">
        <v>45</v>
      </c>
      <c r="H149" s="7">
        <v>6.91</v>
      </c>
      <c r="I149" s="8">
        <v>28.03</v>
      </c>
      <c r="J149" s="7">
        <v>29.6</v>
      </c>
      <c r="K149" s="7">
        <v>27.14</v>
      </c>
      <c r="L149" s="7">
        <v>27.34</v>
      </c>
      <c r="M149" s="9">
        <v>215</v>
      </c>
    </row>
    <row r="150" spans="1:13" ht="24">
      <c r="A150" s="19"/>
      <c r="B150" s="20"/>
      <c r="C150" s="27" t="s">
        <v>258</v>
      </c>
      <c r="D150" s="24">
        <f>SUM(D134:D149)</f>
        <v>189</v>
      </c>
      <c r="E150" s="25"/>
      <c r="F150" s="25"/>
      <c r="G150" s="25"/>
      <c r="H150" s="21"/>
      <c r="I150" s="21">
        <f>AVERAGE(I134:I149)</f>
        <v>42.85125000000001</v>
      </c>
      <c r="J150" s="21">
        <f>AVERAGE(J134:J149)</f>
        <v>44.75500000000001</v>
      </c>
      <c r="K150" s="21">
        <f>AVERAGE(K134:K149)</f>
        <v>41.443125</v>
      </c>
      <c r="L150" s="21">
        <f>AVERAGE(L134:L149)</f>
        <v>42.356249999999996</v>
      </c>
      <c r="M150" s="26"/>
    </row>
    <row r="151" spans="1:13" ht="24">
      <c r="A151" s="11" t="s">
        <v>249</v>
      </c>
      <c r="B151" s="9">
        <v>1</v>
      </c>
      <c r="C151" s="13" t="s">
        <v>190</v>
      </c>
      <c r="D151" s="5">
        <v>21</v>
      </c>
      <c r="E151" s="6">
        <v>105</v>
      </c>
      <c r="F151" s="6">
        <v>35</v>
      </c>
      <c r="G151" s="6">
        <v>93</v>
      </c>
      <c r="H151" s="7">
        <v>16.61</v>
      </c>
      <c r="I151" s="8">
        <v>55.83</v>
      </c>
      <c r="J151" s="7">
        <v>54.43</v>
      </c>
      <c r="K151" s="7">
        <v>56.74</v>
      </c>
      <c r="L151" s="7">
        <v>56.31</v>
      </c>
      <c r="M151" s="9">
        <v>11</v>
      </c>
    </row>
    <row r="152" spans="1:13" ht="24">
      <c r="A152" s="11"/>
      <c r="B152" s="9">
        <v>2</v>
      </c>
      <c r="C152" s="13" t="s">
        <v>191</v>
      </c>
      <c r="D152" s="5">
        <v>18</v>
      </c>
      <c r="E152" s="6">
        <v>105</v>
      </c>
      <c r="F152" s="6">
        <v>28</v>
      </c>
      <c r="G152" s="6">
        <v>84</v>
      </c>
      <c r="H152" s="7">
        <v>15.92</v>
      </c>
      <c r="I152" s="8">
        <v>49.31</v>
      </c>
      <c r="J152" s="7">
        <v>54.77</v>
      </c>
      <c r="K152" s="7">
        <v>40.8</v>
      </c>
      <c r="L152" s="7">
        <v>52.37</v>
      </c>
      <c r="M152" s="9">
        <v>33</v>
      </c>
    </row>
    <row r="153" spans="1:13" ht="24">
      <c r="A153" s="11"/>
      <c r="B153" s="9">
        <v>3</v>
      </c>
      <c r="C153" s="13" t="s">
        <v>171</v>
      </c>
      <c r="D153" s="5">
        <v>9</v>
      </c>
      <c r="E153" s="6">
        <v>105</v>
      </c>
      <c r="F153" s="6">
        <v>38</v>
      </c>
      <c r="G153" s="6">
        <v>65</v>
      </c>
      <c r="H153" s="7">
        <v>8.08</v>
      </c>
      <c r="I153" s="8">
        <v>47.93</v>
      </c>
      <c r="J153" s="7">
        <v>46.97</v>
      </c>
      <c r="K153" s="7">
        <v>49.2</v>
      </c>
      <c r="L153" s="7">
        <v>47.63</v>
      </c>
      <c r="M153" s="9">
        <v>43</v>
      </c>
    </row>
    <row r="154" spans="1:13" ht="24">
      <c r="A154" s="11"/>
      <c r="B154" s="9">
        <v>4</v>
      </c>
      <c r="C154" s="13" t="s">
        <v>195</v>
      </c>
      <c r="D154" s="5">
        <v>3</v>
      </c>
      <c r="E154" s="6">
        <v>105</v>
      </c>
      <c r="F154" s="6">
        <v>42</v>
      </c>
      <c r="G154" s="6">
        <v>52</v>
      </c>
      <c r="H154" s="7">
        <v>5.03</v>
      </c>
      <c r="I154" s="8">
        <v>44.45</v>
      </c>
      <c r="J154" s="7">
        <v>43.8</v>
      </c>
      <c r="K154" s="7">
        <v>28.57</v>
      </c>
      <c r="L154" s="7">
        <v>60.94</v>
      </c>
      <c r="M154" s="9">
        <v>69</v>
      </c>
    </row>
    <row r="155" spans="1:13" ht="24">
      <c r="A155" s="11"/>
      <c r="B155" s="9">
        <v>5</v>
      </c>
      <c r="C155" s="13" t="s">
        <v>196</v>
      </c>
      <c r="D155" s="5">
        <v>4</v>
      </c>
      <c r="E155" s="6">
        <v>105</v>
      </c>
      <c r="F155" s="6">
        <v>26</v>
      </c>
      <c r="G155" s="6">
        <v>54</v>
      </c>
      <c r="H155" s="7">
        <v>12.62</v>
      </c>
      <c r="I155" s="8">
        <v>40.95</v>
      </c>
      <c r="J155" s="7">
        <v>40.71</v>
      </c>
      <c r="K155" s="7">
        <v>38.57</v>
      </c>
      <c r="L155" s="7">
        <v>43.57</v>
      </c>
      <c r="M155" s="9">
        <v>101</v>
      </c>
    </row>
    <row r="156" spans="1:13" ht="24">
      <c r="A156" s="11"/>
      <c r="B156" s="9">
        <v>6</v>
      </c>
      <c r="C156" s="13" t="s">
        <v>186</v>
      </c>
      <c r="D156" s="5">
        <v>13</v>
      </c>
      <c r="E156" s="6">
        <v>105</v>
      </c>
      <c r="F156" s="6">
        <v>25</v>
      </c>
      <c r="G156" s="6">
        <v>77</v>
      </c>
      <c r="H156" s="7">
        <v>15.01</v>
      </c>
      <c r="I156" s="8">
        <v>39.78</v>
      </c>
      <c r="J156" s="7">
        <v>48.14</v>
      </c>
      <c r="K156" s="7">
        <v>33.2</v>
      </c>
      <c r="L156" s="7">
        <v>38.03</v>
      </c>
      <c r="M156" s="9">
        <v>112</v>
      </c>
    </row>
    <row r="157" spans="1:13" ht="24">
      <c r="A157" s="11"/>
      <c r="B157" s="9">
        <v>7</v>
      </c>
      <c r="C157" s="13" t="s">
        <v>194</v>
      </c>
      <c r="D157" s="5">
        <v>12</v>
      </c>
      <c r="E157" s="6">
        <v>105</v>
      </c>
      <c r="F157" s="6">
        <v>23</v>
      </c>
      <c r="G157" s="6">
        <v>67</v>
      </c>
      <c r="H157" s="7">
        <v>11.09</v>
      </c>
      <c r="I157" s="8">
        <v>38.1</v>
      </c>
      <c r="J157" s="7">
        <v>40.71</v>
      </c>
      <c r="K157" s="7">
        <v>30.94</v>
      </c>
      <c r="L157" s="7">
        <v>42.63</v>
      </c>
      <c r="M157" s="9">
        <v>134</v>
      </c>
    </row>
    <row r="158" spans="1:13" ht="24">
      <c r="A158" s="11"/>
      <c r="B158" s="9">
        <v>8</v>
      </c>
      <c r="C158" s="13" t="s">
        <v>170</v>
      </c>
      <c r="D158" s="5">
        <v>25</v>
      </c>
      <c r="E158" s="6">
        <v>105</v>
      </c>
      <c r="F158" s="6">
        <v>18</v>
      </c>
      <c r="G158" s="6">
        <v>73</v>
      </c>
      <c r="H158" s="7">
        <v>13.59</v>
      </c>
      <c r="I158" s="8">
        <v>37.37</v>
      </c>
      <c r="J158" s="7">
        <v>43.2</v>
      </c>
      <c r="K158" s="7">
        <v>34.06</v>
      </c>
      <c r="L158" s="7">
        <v>34.86</v>
      </c>
      <c r="M158" s="9">
        <v>139</v>
      </c>
    </row>
    <row r="159" spans="1:13" ht="24">
      <c r="A159" s="11"/>
      <c r="B159" s="9">
        <v>9</v>
      </c>
      <c r="C159" s="13" t="s">
        <v>172</v>
      </c>
      <c r="D159" s="5">
        <v>8</v>
      </c>
      <c r="E159" s="6">
        <v>105</v>
      </c>
      <c r="F159" s="6">
        <v>25</v>
      </c>
      <c r="G159" s="6">
        <v>57</v>
      </c>
      <c r="H159" s="7">
        <v>11.13</v>
      </c>
      <c r="I159" s="8">
        <v>37.03</v>
      </c>
      <c r="J159" s="7">
        <v>44.29</v>
      </c>
      <c r="K159" s="7">
        <v>32.14</v>
      </c>
      <c r="L159" s="7">
        <v>34.66</v>
      </c>
      <c r="M159" s="9">
        <v>142</v>
      </c>
    </row>
    <row r="160" spans="1:13" ht="24">
      <c r="A160" s="11"/>
      <c r="B160" s="9">
        <v>10</v>
      </c>
      <c r="C160" s="13" t="s">
        <v>192</v>
      </c>
      <c r="D160" s="5">
        <v>7</v>
      </c>
      <c r="E160" s="6">
        <v>105</v>
      </c>
      <c r="F160" s="6">
        <v>24</v>
      </c>
      <c r="G160" s="6">
        <v>57</v>
      </c>
      <c r="H160" s="7">
        <v>11.31</v>
      </c>
      <c r="I160" s="8">
        <v>34.01</v>
      </c>
      <c r="J160" s="7">
        <v>31.43</v>
      </c>
      <c r="K160" s="7">
        <v>40</v>
      </c>
      <c r="L160" s="7">
        <v>30.6</v>
      </c>
      <c r="M160" s="9">
        <v>165</v>
      </c>
    </row>
    <row r="161" spans="1:13" ht="24">
      <c r="A161" s="11"/>
      <c r="B161" s="9">
        <v>11</v>
      </c>
      <c r="C161" s="13" t="s">
        <v>193</v>
      </c>
      <c r="D161" s="5">
        <v>41</v>
      </c>
      <c r="E161" s="6">
        <v>105</v>
      </c>
      <c r="F161" s="6">
        <v>16</v>
      </c>
      <c r="G161" s="6">
        <v>60</v>
      </c>
      <c r="H161" s="7">
        <v>11.17</v>
      </c>
      <c r="I161" s="8">
        <v>31.29</v>
      </c>
      <c r="J161" s="7">
        <v>36.23</v>
      </c>
      <c r="K161" s="7">
        <v>26.63</v>
      </c>
      <c r="L161" s="7">
        <v>31</v>
      </c>
      <c r="M161" s="9">
        <v>191</v>
      </c>
    </row>
    <row r="162" spans="1:13" ht="24">
      <c r="A162" s="11"/>
      <c r="B162" s="9">
        <v>12</v>
      </c>
      <c r="C162" s="13" t="s">
        <v>181</v>
      </c>
      <c r="D162" s="5">
        <v>29</v>
      </c>
      <c r="E162" s="6">
        <v>105</v>
      </c>
      <c r="F162" s="6">
        <v>12</v>
      </c>
      <c r="G162" s="6">
        <v>45</v>
      </c>
      <c r="H162" s="7">
        <v>6.55</v>
      </c>
      <c r="I162" s="8">
        <v>28.57</v>
      </c>
      <c r="J162" s="7">
        <v>28.09</v>
      </c>
      <c r="K162" s="7">
        <v>27.6</v>
      </c>
      <c r="L162" s="7">
        <v>30.06</v>
      </c>
      <c r="M162" s="9">
        <v>211</v>
      </c>
    </row>
    <row r="163" spans="1:13" ht="24">
      <c r="A163" s="11"/>
      <c r="B163" s="9">
        <v>13</v>
      </c>
      <c r="C163" s="13" t="s">
        <v>182</v>
      </c>
      <c r="D163" s="5">
        <v>16</v>
      </c>
      <c r="E163" s="6">
        <v>105</v>
      </c>
      <c r="F163" s="6">
        <v>14</v>
      </c>
      <c r="G163" s="6">
        <v>35</v>
      </c>
      <c r="H163" s="7">
        <v>6.02</v>
      </c>
      <c r="I163" s="8">
        <v>23.93</v>
      </c>
      <c r="J163" s="7">
        <v>25.17</v>
      </c>
      <c r="K163" s="7">
        <v>22.86</v>
      </c>
      <c r="L163" s="7">
        <v>23.74</v>
      </c>
      <c r="M163" s="9">
        <v>233</v>
      </c>
    </row>
    <row r="164" spans="1:13" ht="24">
      <c r="A164" s="11"/>
      <c r="B164" s="9">
        <v>14</v>
      </c>
      <c r="C164" s="13" t="s">
        <v>173</v>
      </c>
      <c r="D164" s="5">
        <v>15</v>
      </c>
      <c r="E164" s="6">
        <v>105</v>
      </c>
      <c r="F164" s="6">
        <v>13</v>
      </c>
      <c r="G164" s="6">
        <v>31</v>
      </c>
      <c r="H164" s="7">
        <v>5.03</v>
      </c>
      <c r="I164" s="8">
        <v>23.3</v>
      </c>
      <c r="J164" s="7">
        <v>28.2</v>
      </c>
      <c r="K164" s="7">
        <v>19.63</v>
      </c>
      <c r="L164" s="7">
        <v>22.09</v>
      </c>
      <c r="M164" s="9">
        <v>234</v>
      </c>
    </row>
    <row r="165" spans="1:13" ht="24">
      <c r="A165" s="19"/>
      <c r="B165" s="20"/>
      <c r="C165" s="27" t="s">
        <v>258</v>
      </c>
      <c r="D165" s="24">
        <f>SUM(D151:D164)</f>
        <v>221</v>
      </c>
      <c r="E165" s="25"/>
      <c r="F165" s="25"/>
      <c r="G165" s="25"/>
      <c r="H165" s="21"/>
      <c r="I165" s="21">
        <f>AVERAGE(I151:I164)</f>
        <v>37.989285714285714</v>
      </c>
      <c r="J165" s="21">
        <f>AVERAGE(J151:J164)</f>
        <v>40.438571428571436</v>
      </c>
      <c r="K165" s="21">
        <f>AVERAGE(K151:K164)</f>
        <v>34.35285714285714</v>
      </c>
      <c r="L165" s="21">
        <f>AVERAGE(L151:L164)</f>
        <v>39.17785714285714</v>
      </c>
      <c r="M165" s="26"/>
    </row>
    <row r="166" spans="1:13" ht="24">
      <c r="A166" s="11" t="s">
        <v>248</v>
      </c>
      <c r="B166" s="9">
        <v>1</v>
      </c>
      <c r="C166" s="13" t="s">
        <v>180</v>
      </c>
      <c r="D166" s="5">
        <v>5</v>
      </c>
      <c r="E166" s="6">
        <v>105</v>
      </c>
      <c r="F166" s="6">
        <v>30</v>
      </c>
      <c r="G166" s="6">
        <v>80</v>
      </c>
      <c r="H166" s="7">
        <v>23.63</v>
      </c>
      <c r="I166" s="8">
        <v>57.14</v>
      </c>
      <c r="J166" s="7">
        <v>66.86</v>
      </c>
      <c r="K166" s="7">
        <v>55.43</v>
      </c>
      <c r="L166" s="7">
        <v>49.14</v>
      </c>
      <c r="M166" s="9">
        <v>10</v>
      </c>
    </row>
    <row r="167" spans="1:13" ht="24">
      <c r="A167" s="11"/>
      <c r="B167" s="9">
        <v>2</v>
      </c>
      <c r="C167" s="13" t="s">
        <v>174</v>
      </c>
      <c r="D167" s="5">
        <v>22</v>
      </c>
      <c r="E167" s="6">
        <v>105</v>
      </c>
      <c r="F167" s="6">
        <v>31</v>
      </c>
      <c r="G167" s="6">
        <v>76</v>
      </c>
      <c r="H167" s="7">
        <v>13.99</v>
      </c>
      <c r="I167" s="8">
        <v>52.21</v>
      </c>
      <c r="J167" s="7">
        <v>55.06</v>
      </c>
      <c r="K167" s="7">
        <v>48.06</v>
      </c>
      <c r="L167" s="7">
        <v>53.51</v>
      </c>
      <c r="M167" s="9">
        <v>21</v>
      </c>
    </row>
    <row r="168" spans="1:13" ht="24">
      <c r="A168" s="11"/>
      <c r="B168" s="9">
        <v>3</v>
      </c>
      <c r="C168" s="13" t="s">
        <v>189</v>
      </c>
      <c r="D168" s="5">
        <v>5</v>
      </c>
      <c r="E168" s="6">
        <v>105</v>
      </c>
      <c r="F168" s="6">
        <v>33</v>
      </c>
      <c r="G168" s="6">
        <v>47</v>
      </c>
      <c r="H168" s="7">
        <v>6.58</v>
      </c>
      <c r="I168" s="8">
        <v>38.48</v>
      </c>
      <c r="J168" s="7">
        <v>41.71</v>
      </c>
      <c r="K168" s="7">
        <v>30.86</v>
      </c>
      <c r="L168" s="7">
        <v>42.86</v>
      </c>
      <c r="M168" s="9">
        <v>129</v>
      </c>
    </row>
    <row r="169" spans="1:13" ht="24">
      <c r="A169" s="11"/>
      <c r="B169" s="9">
        <v>4</v>
      </c>
      <c r="C169" s="13" t="s">
        <v>187</v>
      </c>
      <c r="D169" s="5">
        <v>14</v>
      </c>
      <c r="E169" s="6">
        <v>105</v>
      </c>
      <c r="F169" s="6">
        <v>21</v>
      </c>
      <c r="G169" s="6">
        <v>66</v>
      </c>
      <c r="H169" s="7">
        <v>11.42</v>
      </c>
      <c r="I169" s="8">
        <v>37.28</v>
      </c>
      <c r="J169" s="7">
        <v>42.86</v>
      </c>
      <c r="K169" s="7">
        <v>29.6</v>
      </c>
      <c r="L169" s="7">
        <v>39.4</v>
      </c>
      <c r="M169" s="9">
        <v>141</v>
      </c>
    </row>
    <row r="170" spans="1:13" ht="24">
      <c r="A170" s="11"/>
      <c r="B170" s="9">
        <v>5</v>
      </c>
      <c r="C170" s="13" t="s">
        <v>176</v>
      </c>
      <c r="D170" s="5">
        <v>5</v>
      </c>
      <c r="E170" s="6">
        <v>105</v>
      </c>
      <c r="F170" s="6">
        <v>28</v>
      </c>
      <c r="G170" s="6">
        <v>45</v>
      </c>
      <c r="H170" s="7">
        <v>6.22</v>
      </c>
      <c r="I170" s="8">
        <v>35.43</v>
      </c>
      <c r="J170" s="7">
        <v>38.86</v>
      </c>
      <c r="K170" s="7">
        <v>25.14</v>
      </c>
      <c r="L170" s="7">
        <v>42.29</v>
      </c>
      <c r="M170" s="9">
        <v>155</v>
      </c>
    </row>
    <row r="171" spans="1:13" ht="24">
      <c r="A171" s="11"/>
      <c r="B171" s="9">
        <v>6</v>
      </c>
      <c r="C171" s="13" t="s">
        <v>184</v>
      </c>
      <c r="D171" s="5">
        <v>4</v>
      </c>
      <c r="E171" s="6">
        <v>105</v>
      </c>
      <c r="F171" s="6">
        <v>23</v>
      </c>
      <c r="G171" s="6">
        <v>50</v>
      </c>
      <c r="H171" s="7">
        <v>11.63</v>
      </c>
      <c r="I171" s="8">
        <v>35.24</v>
      </c>
      <c r="J171" s="7">
        <v>43.57</v>
      </c>
      <c r="K171" s="7">
        <v>24.29</v>
      </c>
      <c r="L171" s="7">
        <v>37.86</v>
      </c>
      <c r="M171" s="9">
        <v>157</v>
      </c>
    </row>
    <row r="172" spans="1:13" ht="24">
      <c r="A172" s="11"/>
      <c r="B172" s="9">
        <v>7</v>
      </c>
      <c r="C172" s="13" t="s">
        <v>231</v>
      </c>
      <c r="D172" s="5">
        <v>20</v>
      </c>
      <c r="E172" s="6">
        <v>105</v>
      </c>
      <c r="F172" s="6">
        <v>17</v>
      </c>
      <c r="G172" s="6">
        <v>66</v>
      </c>
      <c r="H172" s="7">
        <v>15.38</v>
      </c>
      <c r="I172" s="8">
        <v>32.71</v>
      </c>
      <c r="J172" s="7">
        <v>34.14</v>
      </c>
      <c r="K172" s="7">
        <v>29.86</v>
      </c>
      <c r="L172" s="7">
        <v>34.14</v>
      </c>
      <c r="M172" s="9">
        <v>174</v>
      </c>
    </row>
    <row r="173" spans="1:13" ht="24">
      <c r="A173" s="11"/>
      <c r="B173" s="9">
        <v>8</v>
      </c>
      <c r="C173" s="13" t="s">
        <v>179</v>
      </c>
      <c r="D173" s="5">
        <v>17</v>
      </c>
      <c r="E173" s="6">
        <v>105</v>
      </c>
      <c r="F173" s="6">
        <v>20</v>
      </c>
      <c r="G173" s="6">
        <v>69</v>
      </c>
      <c r="H173" s="7">
        <v>12.15</v>
      </c>
      <c r="I173" s="8">
        <v>32.55</v>
      </c>
      <c r="J173" s="7">
        <v>36.14</v>
      </c>
      <c r="K173" s="7">
        <v>29.26</v>
      </c>
      <c r="L173" s="7">
        <v>32.26</v>
      </c>
      <c r="M173" s="9">
        <v>177</v>
      </c>
    </row>
    <row r="174" spans="1:13" ht="24">
      <c r="A174" s="11"/>
      <c r="B174" s="9">
        <v>9</v>
      </c>
      <c r="C174" s="13" t="s">
        <v>92</v>
      </c>
      <c r="D174" s="5">
        <v>32</v>
      </c>
      <c r="E174" s="6">
        <v>105</v>
      </c>
      <c r="F174" s="6">
        <v>16</v>
      </c>
      <c r="G174" s="6">
        <v>61</v>
      </c>
      <c r="H174" s="7">
        <v>10.57</v>
      </c>
      <c r="I174" s="8">
        <v>32.27</v>
      </c>
      <c r="J174" s="7">
        <v>36.34</v>
      </c>
      <c r="K174" s="7">
        <v>28.11</v>
      </c>
      <c r="L174" s="7">
        <v>32.31</v>
      </c>
      <c r="M174" s="9">
        <v>184</v>
      </c>
    </row>
    <row r="175" spans="1:13" ht="24">
      <c r="A175" s="11"/>
      <c r="B175" s="9">
        <v>10</v>
      </c>
      <c r="C175" s="13" t="s">
        <v>185</v>
      </c>
      <c r="D175" s="5">
        <v>16</v>
      </c>
      <c r="E175" s="6">
        <v>105</v>
      </c>
      <c r="F175" s="6">
        <v>17</v>
      </c>
      <c r="G175" s="6">
        <v>53</v>
      </c>
      <c r="H175" s="7">
        <v>11.22</v>
      </c>
      <c r="I175" s="8">
        <v>30.71</v>
      </c>
      <c r="J175" s="7">
        <v>35.71</v>
      </c>
      <c r="K175" s="7">
        <v>30.37</v>
      </c>
      <c r="L175" s="7">
        <v>26.09</v>
      </c>
      <c r="M175" s="9">
        <v>197</v>
      </c>
    </row>
    <row r="176" spans="1:13" ht="24">
      <c r="A176" s="11"/>
      <c r="B176" s="9">
        <v>11</v>
      </c>
      <c r="C176" s="13" t="s">
        <v>177</v>
      </c>
      <c r="D176" s="5">
        <v>16</v>
      </c>
      <c r="E176" s="6">
        <v>105</v>
      </c>
      <c r="F176" s="6">
        <v>17</v>
      </c>
      <c r="G176" s="6">
        <v>56</v>
      </c>
      <c r="H176" s="7">
        <v>11.12</v>
      </c>
      <c r="I176" s="8">
        <v>27.32</v>
      </c>
      <c r="J176" s="7">
        <v>29.66</v>
      </c>
      <c r="K176" s="7">
        <v>26.43</v>
      </c>
      <c r="L176" s="7">
        <v>25.89</v>
      </c>
      <c r="M176" s="9">
        <v>220</v>
      </c>
    </row>
    <row r="177" spans="1:13" ht="24">
      <c r="A177" s="11"/>
      <c r="B177" s="9">
        <v>12</v>
      </c>
      <c r="C177" s="13" t="s">
        <v>178</v>
      </c>
      <c r="D177" s="5">
        <v>10</v>
      </c>
      <c r="E177" s="6">
        <v>105</v>
      </c>
      <c r="F177" s="6">
        <v>18</v>
      </c>
      <c r="G177" s="6">
        <v>36</v>
      </c>
      <c r="H177" s="7">
        <v>5.6</v>
      </c>
      <c r="I177" s="8">
        <v>26</v>
      </c>
      <c r="J177" s="7">
        <v>27.43</v>
      </c>
      <c r="K177" s="7">
        <v>22.57</v>
      </c>
      <c r="L177" s="7">
        <v>28</v>
      </c>
      <c r="M177" s="9">
        <v>226</v>
      </c>
    </row>
    <row r="178" spans="1:13" ht="24">
      <c r="A178" s="11"/>
      <c r="B178" s="9">
        <v>13</v>
      </c>
      <c r="C178" s="13" t="s">
        <v>183</v>
      </c>
      <c r="D178" s="5">
        <v>13</v>
      </c>
      <c r="E178" s="6">
        <v>105</v>
      </c>
      <c r="F178" s="6">
        <v>15</v>
      </c>
      <c r="G178" s="6">
        <v>33</v>
      </c>
      <c r="H178" s="7">
        <v>5.71</v>
      </c>
      <c r="I178" s="8">
        <v>24.47</v>
      </c>
      <c r="J178" s="7">
        <v>23.74</v>
      </c>
      <c r="K178" s="7">
        <v>21.97</v>
      </c>
      <c r="L178" s="7">
        <v>27.69</v>
      </c>
      <c r="M178" s="9">
        <v>232</v>
      </c>
    </row>
    <row r="179" spans="1:13" ht="24">
      <c r="A179" s="11"/>
      <c r="B179" s="9">
        <v>14</v>
      </c>
      <c r="C179" s="13" t="s">
        <v>175</v>
      </c>
      <c r="D179" s="5">
        <v>35</v>
      </c>
      <c r="E179" s="6">
        <v>105</v>
      </c>
      <c r="F179" s="6">
        <v>9</v>
      </c>
      <c r="G179" s="6">
        <v>45</v>
      </c>
      <c r="H179" s="7">
        <v>8.04</v>
      </c>
      <c r="I179" s="8">
        <v>22.61</v>
      </c>
      <c r="J179" s="7">
        <v>25.63</v>
      </c>
      <c r="K179" s="7">
        <v>19.74</v>
      </c>
      <c r="L179" s="7">
        <v>22.46</v>
      </c>
      <c r="M179" s="9">
        <v>235</v>
      </c>
    </row>
    <row r="180" spans="1:13" ht="24">
      <c r="A180" s="11"/>
      <c r="B180" s="9">
        <v>15</v>
      </c>
      <c r="C180" s="13" t="s">
        <v>188</v>
      </c>
      <c r="D180" s="5">
        <v>12</v>
      </c>
      <c r="E180" s="6">
        <v>105</v>
      </c>
      <c r="F180" s="6">
        <v>14</v>
      </c>
      <c r="G180" s="6">
        <v>37</v>
      </c>
      <c r="H180" s="7">
        <v>6.79</v>
      </c>
      <c r="I180" s="8">
        <v>21.35</v>
      </c>
      <c r="J180" s="7">
        <v>19.77</v>
      </c>
      <c r="K180" s="7">
        <v>19.77</v>
      </c>
      <c r="L180" s="7">
        <v>24.51</v>
      </c>
      <c r="M180" s="9">
        <v>239</v>
      </c>
    </row>
    <row r="181" spans="1:13" ht="24">
      <c r="A181" s="19"/>
      <c r="B181" s="20"/>
      <c r="C181" s="27" t="s">
        <v>258</v>
      </c>
      <c r="D181" s="24">
        <f>SUM(D166:D180)</f>
        <v>226</v>
      </c>
      <c r="E181" s="25"/>
      <c r="F181" s="25"/>
      <c r="G181" s="25"/>
      <c r="H181" s="21"/>
      <c r="I181" s="21">
        <f>AVERAGE(I166:I180)</f>
        <v>33.717999999999996</v>
      </c>
      <c r="J181" s="21">
        <f>AVERAGE(J166:J180)</f>
        <v>37.16533333333333</v>
      </c>
      <c r="K181" s="21">
        <f>AVERAGE(K166:K180)</f>
        <v>29.43066666666667</v>
      </c>
      <c r="L181" s="21">
        <f>AVERAGE(L166:L180)</f>
        <v>34.56066666666666</v>
      </c>
      <c r="M181" s="26"/>
    </row>
    <row r="182" spans="1:13" ht="24">
      <c r="A182" s="11" t="s">
        <v>245</v>
      </c>
      <c r="B182" s="9">
        <v>1</v>
      </c>
      <c r="C182" s="13" t="s">
        <v>114</v>
      </c>
      <c r="D182" s="5">
        <v>11</v>
      </c>
      <c r="E182" s="6">
        <v>105</v>
      </c>
      <c r="F182" s="6">
        <v>47</v>
      </c>
      <c r="G182" s="6">
        <v>81</v>
      </c>
      <c r="H182" s="7">
        <v>10.11</v>
      </c>
      <c r="I182" s="8">
        <v>61.48</v>
      </c>
      <c r="J182" s="7">
        <v>59.74</v>
      </c>
      <c r="K182" s="7">
        <v>54.29</v>
      </c>
      <c r="L182" s="7">
        <v>70.4</v>
      </c>
      <c r="M182" s="9">
        <v>3</v>
      </c>
    </row>
    <row r="183" spans="1:13" ht="24">
      <c r="A183" s="11"/>
      <c r="B183" s="9">
        <v>2</v>
      </c>
      <c r="C183" s="13" t="s">
        <v>110</v>
      </c>
      <c r="D183" s="5">
        <v>10</v>
      </c>
      <c r="E183" s="6">
        <v>105</v>
      </c>
      <c r="F183" s="6">
        <v>52</v>
      </c>
      <c r="G183" s="6">
        <v>89</v>
      </c>
      <c r="H183" s="7">
        <v>11.71</v>
      </c>
      <c r="I183" s="8">
        <v>61.33</v>
      </c>
      <c r="J183" s="7">
        <v>64.86</v>
      </c>
      <c r="K183" s="7">
        <v>55.43</v>
      </c>
      <c r="L183" s="7">
        <v>63.71</v>
      </c>
      <c r="M183" s="9">
        <v>4</v>
      </c>
    </row>
    <row r="184" spans="1:13" ht="24">
      <c r="A184" s="11"/>
      <c r="B184" s="9">
        <v>3</v>
      </c>
      <c r="C184" s="13" t="s">
        <v>113</v>
      </c>
      <c r="D184" s="5">
        <v>9</v>
      </c>
      <c r="E184" s="6">
        <v>105</v>
      </c>
      <c r="F184" s="6">
        <v>37</v>
      </c>
      <c r="G184" s="6">
        <v>83</v>
      </c>
      <c r="H184" s="7">
        <v>17.32</v>
      </c>
      <c r="I184" s="8">
        <v>52.28</v>
      </c>
      <c r="J184" s="7">
        <v>57.46</v>
      </c>
      <c r="K184" s="7">
        <v>45.71</v>
      </c>
      <c r="L184" s="7">
        <v>53.66</v>
      </c>
      <c r="M184" s="9">
        <v>20</v>
      </c>
    </row>
    <row r="185" spans="1:13" ht="24">
      <c r="A185" s="11"/>
      <c r="B185" s="9">
        <v>4</v>
      </c>
      <c r="C185" s="13" t="s">
        <v>108</v>
      </c>
      <c r="D185" s="5">
        <v>40</v>
      </c>
      <c r="E185" s="6">
        <v>105</v>
      </c>
      <c r="F185" s="6">
        <v>27</v>
      </c>
      <c r="G185" s="6">
        <v>78</v>
      </c>
      <c r="H185" s="7">
        <v>12.94</v>
      </c>
      <c r="I185" s="8">
        <v>51.38</v>
      </c>
      <c r="J185" s="7">
        <v>57.8</v>
      </c>
      <c r="K185" s="7">
        <v>45.57</v>
      </c>
      <c r="L185" s="7">
        <v>50.8</v>
      </c>
      <c r="M185" s="9">
        <v>27</v>
      </c>
    </row>
    <row r="186" spans="1:13" ht="24">
      <c r="A186" s="11"/>
      <c r="B186" s="9">
        <v>5</v>
      </c>
      <c r="C186" s="13" t="s">
        <v>115</v>
      </c>
      <c r="D186" s="5">
        <v>3</v>
      </c>
      <c r="E186" s="6">
        <v>105</v>
      </c>
      <c r="F186" s="6">
        <v>42</v>
      </c>
      <c r="G186" s="6">
        <v>58</v>
      </c>
      <c r="H186" s="7">
        <v>9.24</v>
      </c>
      <c r="I186" s="8">
        <v>50.16</v>
      </c>
      <c r="J186" s="7">
        <v>49.51</v>
      </c>
      <c r="K186" s="7">
        <v>51.43</v>
      </c>
      <c r="L186" s="7">
        <v>49.51</v>
      </c>
      <c r="M186" s="9">
        <v>28</v>
      </c>
    </row>
    <row r="187" spans="1:13" ht="24">
      <c r="A187" s="11"/>
      <c r="B187" s="9">
        <v>6</v>
      </c>
      <c r="C187" s="13" t="s">
        <v>121</v>
      </c>
      <c r="D187" s="5">
        <v>14</v>
      </c>
      <c r="E187" s="6">
        <v>105</v>
      </c>
      <c r="F187" s="6">
        <v>37</v>
      </c>
      <c r="G187" s="6">
        <v>67</v>
      </c>
      <c r="H187" s="7">
        <v>10.61</v>
      </c>
      <c r="I187" s="8">
        <v>49.8</v>
      </c>
      <c r="J187" s="7">
        <v>48.77</v>
      </c>
      <c r="K187" s="7">
        <v>49.17</v>
      </c>
      <c r="L187" s="7">
        <v>51.43</v>
      </c>
      <c r="M187" s="9">
        <v>32</v>
      </c>
    </row>
    <row r="188" spans="1:13" ht="24">
      <c r="A188" s="11"/>
      <c r="B188" s="9">
        <v>7</v>
      </c>
      <c r="C188" s="13" t="s">
        <v>111</v>
      </c>
      <c r="D188" s="5">
        <v>5</v>
      </c>
      <c r="E188" s="6">
        <v>105</v>
      </c>
      <c r="F188" s="6">
        <v>36</v>
      </c>
      <c r="G188" s="6">
        <v>57</v>
      </c>
      <c r="H188" s="7">
        <v>8.41</v>
      </c>
      <c r="I188" s="8">
        <v>47.43</v>
      </c>
      <c r="J188" s="7">
        <v>50.29</v>
      </c>
      <c r="K188" s="7">
        <v>41.14</v>
      </c>
      <c r="L188" s="7">
        <v>50.86</v>
      </c>
      <c r="M188" s="9">
        <v>45</v>
      </c>
    </row>
    <row r="189" spans="1:13" ht="24">
      <c r="A189" s="11"/>
      <c r="B189" s="9">
        <v>8</v>
      </c>
      <c r="C189" s="13" t="s">
        <v>116</v>
      </c>
      <c r="D189" s="5">
        <v>24</v>
      </c>
      <c r="E189" s="6">
        <v>105</v>
      </c>
      <c r="F189" s="6">
        <v>33</v>
      </c>
      <c r="G189" s="6">
        <v>71</v>
      </c>
      <c r="H189" s="7">
        <v>10.73</v>
      </c>
      <c r="I189" s="8">
        <v>47.38</v>
      </c>
      <c r="J189" s="7">
        <v>56.66</v>
      </c>
      <c r="K189" s="7">
        <v>37.14</v>
      </c>
      <c r="L189" s="7">
        <v>48.34</v>
      </c>
      <c r="M189" s="9">
        <v>46</v>
      </c>
    </row>
    <row r="190" spans="1:13" ht="24">
      <c r="A190" s="11"/>
      <c r="B190" s="9">
        <v>9</v>
      </c>
      <c r="C190" s="13" t="s">
        <v>109</v>
      </c>
      <c r="D190" s="5">
        <v>7</v>
      </c>
      <c r="E190" s="6">
        <v>105</v>
      </c>
      <c r="F190" s="6">
        <v>33</v>
      </c>
      <c r="G190" s="6">
        <v>64</v>
      </c>
      <c r="H190" s="7">
        <v>9.26</v>
      </c>
      <c r="I190" s="8">
        <v>46.53</v>
      </c>
      <c r="J190" s="7">
        <v>37.97</v>
      </c>
      <c r="K190" s="7">
        <v>40.83</v>
      </c>
      <c r="L190" s="7">
        <v>60.83</v>
      </c>
      <c r="M190" s="9">
        <v>50</v>
      </c>
    </row>
    <row r="191" spans="1:13" ht="24">
      <c r="A191" s="11"/>
      <c r="B191" s="9">
        <v>10</v>
      </c>
      <c r="C191" s="13" t="s">
        <v>126</v>
      </c>
      <c r="D191" s="5">
        <v>14</v>
      </c>
      <c r="E191" s="6">
        <v>105</v>
      </c>
      <c r="F191" s="6">
        <v>23</v>
      </c>
      <c r="G191" s="6">
        <v>74</v>
      </c>
      <c r="H191" s="7">
        <v>16.48</v>
      </c>
      <c r="I191" s="8">
        <v>41.36</v>
      </c>
      <c r="J191" s="7">
        <v>42.86</v>
      </c>
      <c r="K191" s="7">
        <v>36.74</v>
      </c>
      <c r="L191" s="7">
        <v>44.49</v>
      </c>
      <c r="M191" s="9">
        <v>98</v>
      </c>
    </row>
    <row r="192" spans="1:13" ht="24">
      <c r="A192" s="11"/>
      <c r="B192" s="9">
        <v>11</v>
      </c>
      <c r="C192" s="13" t="s">
        <v>119</v>
      </c>
      <c r="D192" s="5">
        <v>8</v>
      </c>
      <c r="E192" s="6">
        <v>105</v>
      </c>
      <c r="F192" s="6">
        <v>24</v>
      </c>
      <c r="G192" s="6">
        <v>73</v>
      </c>
      <c r="H192" s="7">
        <v>16.16</v>
      </c>
      <c r="I192" s="8">
        <v>40.6</v>
      </c>
      <c r="J192" s="7">
        <v>42.51</v>
      </c>
      <c r="K192" s="7">
        <v>34.66</v>
      </c>
      <c r="L192" s="7">
        <v>44.66</v>
      </c>
      <c r="M192" s="9">
        <v>107</v>
      </c>
    </row>
    <row r="193" spans="1:13" ht="24">
      <c r="A193" s="11"/>
      <c r="B193" s="9">
        <v>12</v>
      </c>
      <c r="C193" s="13" t="s">
        <v>120</v>
      </c>
      <c r="D193" s="5">
        <v>11</v>
      </c>
      <c r="E193" s="6">
        <v>105</v>
      </c>
      <c r="F193" s="6">
        <v>21</v>
      </c>
      <c r="G193" s="6">
        <v>70</v>
      </c>
      <c r="H193" s="7">
        <v>13.92</v>
      </c>
      <c r="I193" s="8">
        <v>39.66</v>
      </c>
      <c r="J193" s="7">
        <v>48.31</v>
      </c>
      <c r="K193" s="7">
        <v>33.26</v>
      </c>
      <c r="L193" s="7">
        <v>37.4</v>
      </c>
      <c r="M193" s="9">
        <v>114</v>
      </c>
    </row>
    <row r="194" spans="1:13" ht="24">
      <c r="A194" s="11"/>
      <c r="B194" s="9">
        <v>13</v>
      </c>
      <c r="C194" s="13" t="s">
        <v>122</v>
      </c>
      <c r="D194" s="5">
        <v>13</v>
      </c>
      <c r="E194" s="6">
        <v>105</v>
      </c>
      <c r="F194" s="6">
        <v>20</v>
      </c>
      <c r="G194" s="6">
        <v>56</v>
      </c>
      <c r="H194" s="7">
        <v>9.5</v>
      </c>
      <c r="I194" s="8">
        <v>39.05</v>
      </c>
      <c r="J194" s="7">
        <v>41.97</v>
      </c>
      <c r="K194" s="7">
        <v>36.71</v>
      </c>
      <c r="L194" s="7">
        <v>38.46</v>
      </c>
      <c r="M194" s="9">
        <v>122</v>
      </c>
    </row>
    <row r="195" spans="1:13" ht="24">
      <c r="A195" s="11"/>
      <c r="B195" s="9">
        <v>14</v>
      </c>
      <c r="C195" s="13" t="s">
        <v>118</v>
      </c>
      <c r="D195" s="5">
        <v>11</v>
      </c>
      <c r="E195" s="6">
        <v>105</v>
      </c>
      <c r="F195" s="6">
        <v>15</v>
      </c>
      <c r="G195" s="6">
        <v>71</v>
      </c>
      <c r="H195" s="7">
        <v>17.25</v>
      </c>
      <c r="I195" s="8">
        <v>38.96</v>
      </c>
      <c r="J195" s="7">
        <v>44.69</v>
      </c>
      <c r="K195" s="7">
        <v>35.57</v>
      </c>
      <c r="L195" s="7">
        <v>36.63</v>
      </c>
      <c r="M195" s="9">
        <v>124</v>
      </c>
    </row>
    <row r="196" spans="1:13" ht="24">
      <c r="A196" s="11"/>
      <c r="B196" s="9">
        <v>15</v>
      </c>
      <c r="C196" s="13" t="s">
        <v>125</v>
      </c>
      <c r="D196" s="5">
        <v>10</v>
      </c>
      <c r="E196" s="6">
        <v>105</v>
      </c>
      <c r="F196" s="6">
        <v>18</v>
      </c>
      <c r="G196" s="6">
        <v>53</v>
      </c>
      <c r="H196" s="7">
        <v>13.91</v>
      </c>
      <c r="I196" s="8">
        <v>37.33</v>
      </c>
      <c r="J196" s="7">
        <v>42.29</v>
      </c>
      <c r="K196" s="7">
        <v>31.14</v>
      </c>
      <c r="L196" s="7">
        <v>38.57</v>
      </c>
      <c r="M196" s="9">
        <v>140</v>
      </c>
    </row>
    <row r="197" spans="1:13" ht="24">
      <c r="A197" s="11"/>
      <c r="B197" s="9">
        <v>16</v>
      </c>
      <c r="C197" s="13" t="s">
        <v>127</v>
      </c>
      <c r="D197" s="5">
        <v>19</v>
      </c>
      <c r="E197" s="6">
        <v>105</v>
      </c>
      <c r="F197" s="6">
        <v>22</v>
      </c>
      <c r="G197" s="6">
        <v>76</v>
      </c>
      <c r="H197" s="7">
        <v>13.61</v>
      </c>
      <c r="I197" s="8">
        <v>36.7</v>
      </c>
      <c r="J197" s="7">
        <v>37.14</v>
      </c>
      <c r="K197" s="7">
        <v>35.63</v>
      </c>
      <c r="L197" s="7">
        <v>37.29</v>
      </c>
      <c r="M197" s="9">
        <v>144</v>
      </c>
    </row>
    <row r="198" spans="1:13" ht="24">
      <c r="A198" s="11"/>
      <c r="B198" s="9">
        <v>17</v>
      </c>
      <c r="C198" s="13" t="s">
        <v>124</v>
      </c>
      <c r="D198" s="5">
        <v>5</v>
      </c>
      <c r="E198" s="6">
        <v>105</v>
      </c>
      <c r="F198" s="6">
        <v>24</v>
      </c>
      <c r="G198" s="6">
        <v>47</v>
      </c>
      <c r="H198" s="7">
        <v>8.35</v>
      </c>
      <c r="I198" s="8">
        <v>33.52</v>
      </c>
      <c r="J198" s="7">
        <v>30.86</v>
      </c>
      <c r="K198" s="7">
        <v>25.14</v>
      </c>
      <c r="L198" s="7">
        <v>44.57</v>
      </c>
      <c r="M198" s="9">
        <v>168</v>
      </c>
    </row>
    <row r="199" spans="1:13" ht="24">
      <c r="A199" s="11"/>
      <c r="B199" s="9">
        <v>18</v>
      </c>
      <c r="C199" s="13" t="s">
        <v>123</v>
      </c>
      <c r="D199" s="5">
        <v>10</v>
      </c>
      <c r="E199" s="6">
        <v>105</v>
      </c>
      <c r="F199" s="6">
        <v>23</v>
      </c>
      <c r="G199" s="6">
        <v>66</v>
      </c>
      <c r="H199" s="7">
        <v>12.82</v>
      </c>
      <c r="I199" s="8">
        <v>32.95</v>
      </c>
      <c r="J199" s="7">
        <v>31.71</v>
      </c>
      <c r="K199" s="7">
        <v>29.14</v>
      </c>
      <c r="L199" s="7">
        <v>38</v>
      </c>
      <c r="M199" s="9">
        <v>171</v>
      </c>
    </row>
    <row r="200" spans="1:13" ht="24">
      <c r="A200" s="11"/>
      <c r="B200" s="9">
        <v>19</v>
      </c>
      <c r="C200" s="13" t="s">
        <v>117</v>
      </c>
      <c r="D200" s="5">
        <v>11</v>
      </c>
      <c r="E200" s="6">
        <v>105</v>
      </c>
      <c r="F200" s="6">
        <v>23</v>
      </c>
      <c r="G200" s="6">
        <v>59</v>
      </c>
      <c r="H200" s="7">
        <v>10.98</v>
      </c>
      <c r="I200" s="8">
        <v>32.9</v>
      </c>
      <c r="J200" s="7">
        <v>36.37</v>
      </c>
      <c r="K200" s="7">
        <v>27</v>
      </c>
      <c r="L200" s="7">
        <v>35.31</v>
      </c>
      <c r="M200" s="9">
        <v>172</v>
      </c>
    </row>
    <row r="201" spans="1:13" ht="24">
      <c r="A201" s="11"/>
      <c r="B201" s="9">
        <v>20</v>
      </c>
      <c r="C201" s="13" t="s">
        <v>260</v>
      </c>
      <c r="D201" s="5">
        <v>14</v>
      </c>
      <c r="E201" s="6">
        <v>105</v>
      </c>
      <c r="F201" s="6">
        <v>20</v>
      </c>
      <c r="G201" s="6">
        <v>43</v>
      </c>
      <c r="H201" s="7">
        <v>7.23</v>
      </c>
      <c r="I201" s="8">
        <v>30.34</v>
      </c>
      <c r="J201" s="7">
        <v>37.54</v>
      </c>
      <c r="K201" s="7">
        <v>23.06</v>
      </c>
      <c r="L201" s="7">
        <v>30.4</v>
      </c>
      <c r="M201" s="9">
        <v>198</v>
      </c>
    </row>
    <row r="202" spans="1:13" ht="24">
      <c r="A202" s="11"/>
      <c r="B202" s="9">
        <v>21</v>
      </c>
      <c r="C202" s="13" t="s">
        <v>112</v>
      </c>
      <c r="D202" s="5">
        <v>23</v>
      </c>
      <c r="E202" s="6">
        <v>105</v>
      </c>
      <c r="F202" s="6">
        <v>17</v>
      </c>
      <c r="G202" s="6">
        <v>48</v>
      </c>
      <c r="H202" s="7">
        <v>9.12</v>
      </c>
      <c r="I202" s="8">
        <v>26.63</v>
      </c>
      <c r="J202" s="7">
        <v>26.71</v>
      </c>
      <c r="K202" s="7">
        <v>24.09</v>
      </c>
      <c r="L202" s="7">
        <v>29.06</v>
      </c>
      <c r="M202" s="9">
        <v>223</v>
      </c>
    </row>
    <row r="203" spans="1:13" ht="24">
      <c r="A203" s="19"/>
      <c r="B203" s="20"/>
      <c r="C203" s="27" t="s">
        <v>258</v>
      </c>
      <c r="D203" s="24">
        <f>SUM(D182:D202)</f>
        <v>272</v>
      </c>
      <c r="E203" s="25"/>
      <c r="F203" s="25"/>
      <c r="G203" s="25"/>
      <c r="H203" s="21"/>
      <c r="I203" s="21">
        <f>AVERAGE(I182:I202)</f>
        <v>42.750952380952384</v>
      </c>
      <c r="J203" s="21">
        <f>AVERAGE(J182:J202)</f>
        <v>45.048571428571435</v>
      </c>
      <c r="K203" s="21">
        <f>AVERAGE(K182:K202)</f>
        <v>37.75476190476191</v>
      </c>
      <c r="L203" s="21">
        <f>AVERAGE(L182:L202)</f>
        <v>45.446666666666665</v>
      </c>
      <c r="M203" s="26"/>
    </row>
    <row r="204" spans="1:13" ht="24">
      <c r="A204" s="11" t="s">
        <v>251</v>
      </c>
      <c r="B204" s="9">
        <v>1</v>
      </c>
      <c r="C204" s="13" t="s">
        <v>132</v>
      </c>
      <c r="D204" s="5">
        <v>3</v>
      </c>
      <c r="E204" s="6">
        <v>105</v>
      </c>
      <c r="F204" s="6">
        <v>64</v>
      </c>
      <c r="G204" s="6">
        <v>79</v>
      </c>
      <c r="H204" s="7">
        <v>7.77</v>
      </c>
      <c r="I204" s="8">
        <v>66.98</v>
      </c>
      <c r="J204" s="7">
        <v>66.66</v>
      </c>
      <c r="K204" s="7">
        <v>64.77</v>
      </c>
      <c r="L204" s="7">
        <v>69.51</v>
      </c>
      <c r="M204" s="9">
        <v>2</v>
      </c>
    </row>
    <row r="205" spans="1:13" ht="24">
      <c r="A205" s="11"/>
      <c r="B205" s="9">
        <v>2</v>
      </c>
      <c r="C205" s="13" t="s">
        <v>134</v>
      </c>
      <c r="D205" s="5">
        <v>9</v>
      </c>
      <c r="E205" s="6">
        <v>105</v>
      </c>
      <c r="F205" s="6">
        <v>37</v>
      </c>
      <c r="G205" s="6">
        <v>81</v>
      </c>
      <c r="H205" s="7">
        <v>15.63</v>
      </c>
      <c r="I205" s="8">
        <v>55.34</v>
      </c>
      <c r="J205" s="7">
        <v>54.6</v>
      </c>
      <c r="K205" s="7">
        <v>50.17</v>
      </c>
      <c r="L205" s="7">
        <v>61.26</v>
      </c>
      <c r="M205" s="9">
        <v>14</v>
      </c>
    </row>
    <row r="206" spans="1:13" ht="24">
      <c r="A206" s="11"/>
      <c r="B206" s="9">
        <v>3</v>
      </c>
      <c r="C206" s="13" t="s">
        <v>136</v>
      </c>
      <c r="D206" s="5">
        <v>12</v>
      </c>
      <c r="E206" s="6">
        <v>105</v>
      </c>
      <c r="F206" s="6">
        <v>30</v>
      </c>
      <c r="G206" s="6">
        <v>67</v>
      </c>
      <c r="H206" s="7">
        <v>14.54</v>
      </c>
      <c r="I206" s="8">
        <v>48.5</v>
      </c>
      <c r="J206" s="7">
        <v>51.43</v>
      </c>
      <c r="K206" s="7">
        <v>43.09</v>
      </c>
      <c r="L206" s="7">
        <v>50.94</v>
      </c>
      <c r="M206" s="9">
        <v>39</v>
      </c>
    </row>
    <row r="207" spans="1:13" ht="24">
      <c r="A207" s="11"/>
      <c r="B207" s="9">
        <v>4</v>
      </c>
      <c r="C207" s="13" t="s">
        <v>128</v>
      </c>
      <c r="D207" s="5">
        <v>14</v>
      </c>
      <c r="E207" s="6">
        <v>105</v>
      </c>
      <c r="F207" s="6">
        <v>22</v>
      </c>
      <c r="G207" s="6">
        <v>80</v>
      </c>
      <c r="H207" s="7">
        <v>15.67</v>
      </c>
      <c r="I207" s="8">
        <v>48.37</v>
      </c>
      <c r="J207" s="7">
        <v>56.94</v>
      </c>
      <c r="K207" s="7">
        <v>38.57</v>
      </c>
      <c r="L207" s="7">
        <v>49.6</v>
      </c>
      <c r="M207" s="9">
        <v>40</v>
      </c>
    </row>
    <row r="208" spans="1:13" ht="24">
      <c r="A208" s="11"/>
      <c r="B208" s="9">
        <v>5</v>
      </c>
      <c r="C208" s="13" t="s">
        <v>137</v>
      </c>
      <c r="D208" s="5">
        <v>9</v>
      </c>
      <c r="E208" s="6">
        <v>105</v>
      </c>
      <c r="F208" s="6">
        <v>28</v>
      </c>
      <c r="G208" s="6">
        <v>71</v>
      </c>
      <c r="H208" s="7">
        <v>15.16</v>
      </c>
      <c r="I208" s="8">
        <v>44.45</v>
      </c>
      <c r="J208" s="7">
        <v>45.4</v>
      </c>
      <c r="K208" s="7">
        <v>44.11</v>
      </c>
      <c r="L208" s="7">
        <v>43.8</v>
      </c>
      <c r="M208" s="9">
        <v>68</v>
      </c>
    </row>
    <row r="209" spans="1:13" ht="24">
      <c r="A209" s="11"/>
      <c r="B209" s="9">
        <v>6</v>
      </c>
      <c r="C209" s="13" t="s">
        <v>130</v>
      </c>
      <c r="D209" s="5">
        <v>14</v>
      </c>
      <c r="E209" s="6">
        <v>105</v>
      </c>
      <c r="F209" s="6">
        <v>24</v>
      </c>
      <c r="G209" s="6">
        <v>70</v>
      </c>
      <c r="H209" s="7">
        <v>15.64</v>
      </c>
      <c r="I209" s="8">
        <v>40.48</v>
      </c>
      <c r="J209" s="7">
        <v>46.74</v>
      </c>
      <c r="K209" s="7">
        <v>37.97</v>
      </c>
      <c r="L209" s="7">
        <v>36.74</v>
      </c>
      <c r="M209" s="9">
        <v>109</v>
      </c>
    </row>
    <row r="210" spans="1:13" ht="24">
      <c r="A210" s="11"/>
      <c r="B210" s="9">
        <v>7</v>
      </c>
      <c r="C210" s="13" t="s">
        <v>139</v>
      </c>
      <c r="D210" s="5">
        <v>10</v>
      </c>
      <c r="E210" s="6">
        <v>105</v>
      </c>
      <c r="F210" s="6">
        <v>23</v>
      </c>
      <c r="G210" s="6">
        <v>67</v>
      </c>
      <c r="H210" s="7">
        <v>16.1</v>
      </c>
      <c r="I210" s="8">
        <v>37.81</v>
      </c>
      <c r="J210" s="7">
        <v>38.86</v>
      </c>
      <c r="K210" s="7">
        <v>32.86</v>
      </c>
      <c r="L210" s="7">
        <v>41.71</v>
      </c>
      <c r="M210" s="9">
        <v>137</v>
      </c>
    </row>
    <row r="211" spans="1:13" ht="24">
      <c r="A211" s="11"/>
      <c r="B211" s="9">
        <v>8</v>
      </c>
      <c r="C211" s="13" t="s">
        <v>135</v>
      </c>
      <c r="D211" s="5">
        <v>6</v>
      </c>
      <c r="E211" s="6">
        <v>105</v>
      </c>
      <c r="F211" s="6">
        <v>24</v>
      </c>
      <c r="G211" s="6">
        <v>63</v>
      </c>
      <c r="H211" s="7">
        <v>14.25</v>
      </c>
      <c r="I211" s="8">
        <v>33.33</v>
      </c>
      <c r="J211" s="7">
        <v>37.63</v>
      </c>
      <c r="K211" s="7">
        <v>29.06</v>
      </c>
      <c r="L211" s="7">
        <v>33.34</v>
      </c>
      <c r="M211" s="9">
        <v>169</v>
      </c>
    </row>
    <row r="212" spans="1:13" ht="24">
      <c r="A212" s="11"/>
      <c r="B212" s="9">
        <v>9</v>
      </c>
      <c r="C212" s="13" t="s">
        <v>141</v>
      </c>
      <c r="D212" s="5">
        <v>24</v>
      </c>
      <c r="E212" s="6">
        <v>105</v>
      </c>
      <c r="F212" s="6">
        <v>20</v>
      </c>
      <c r="G212" s="6">
        <v>56</v>
      </c>
      <c r="H212" s="7">
        <v>11.86</v>
      </c>
      <c r="I212" s="8">
        <v>32.54</v>
      </c>
      <c r="J212" s="7">
        <v>34.77</v>
      </c>
      <c r="K212" s="7">
        <v>30.37</v>
      </c>
      <c r="L212" s="7">
        <v>32.51</v>
      </c>
      <c r="M212" s="9">
        <v>178</v>
      </c>
    </row>
    <row r="213" spans="1:13" ht="24">
      <c r="A213" s="11"/>
      <c r="B213" s="9">
        <v>10</v>
      </c>
      <c r="C213" s="13" t="s">
        <v>131</v>
      </c>
      <c r="D213" s="5">
        <v>1</v>
      </c>
      <c r="E213" s="6">
        <v>105</v>
      </c>
      <c r="F213" s="6">
        <v>33</v>
      </c>
      <c r="G213" s="6">
        <v>33</v>
      </c>
      <c r="H213" s="7">
        <v>0</v>
      </c>
      <c r="I213" s="8">
        <v>31.43</v>
      </c>
      <c r="J213" s="7">
        <v>34.29</v>
      </c>
      <c r="K213" s="7">
        <v>25.71</v>
      </c>
      <c r="L213" s="7">
        <v>34.29</v>
      </c>
      <c r="M213" s="9">
        <v>190</v>
      </c>
    </row>
    <row r="214" spans="1:13" ht="24">
      <c r="A214" s="11"/>
      <c r="B214" s="9">
        <v>11</v>
      </c>
      <c r="C214" s="13" t="s">
        <v>140</v>
      </c>
      <c r="D214" s="5">
        <v>5</v>
      </c>
      <c r="E214" s="6">
        <v>105</v>
      </c>
      <c r="F214" s="6">
        <v>23</v>
      </c>
      <c r="G214" s="6">
        <v>40</v>
      </c>
      <c r="H214" s="7">
        <v>6.14</v>
      </c>
      <c r="I214" s="8">
        <v>31.24</v>
      </c>
      <c r="J214" s="7">
        <v>42.29</v>
      </c>
      <c r="K214" s="7">
        <v>28</v>
      </c>
      <c r="L214" s="7">
        <v>23.43</v>
      </c>
      <c r="M214" s="9">
        <v>192</v>
      </c>
    </row>
    <row r="215" spans="1:13" ht="24">
      <c r="A215" s="11"/>
      <c r="B215" s="9">
        <v>12</v>
      </c>
      <c r="C215" s="13" t="s">
        <v>138</v>
      </c>
      <c r="D215" s="5">
        <v>4</v>
      </c>
      <c r="E215" s="6">
        <v>105</v>
      </c>
      <c r="F215" s="6">
        <v>28</v>
      </c>
      <c r="G215" s="6">
        <v>33</v>
      </c>
      <c r="H215" s="7">
        <v>2.16</v>
      </c>
      <c r="I215" s="8">
        <v>29.52</v>
      </c>
      <c r="J215" s="7">
        <v>35.71</v>
      </c>
      <c r="K215" s="7">
        <v>26.43</v>
      </c>
      <c r="L215" s="7">
        <v>26.43</v>
      </c>
      <c r="M215" s="9">
        <v>204</v>
      </c>
    </row>
    <row r="216" spans="1:13" ht="24">
      <c r="A216" s="11"/>
      <c r="B216" s="9">
        <v>13</v>
      </c>
      <c r="C216" s="13" t="s">
        <v>142</v>
      </c>
      <c r="D216" s="5">
        <v>6</v>
      </c>
      <c r="E216" s="6">
        <v>105</v>
      </c>
      <c r="F216" s="6">
        <v>25</v>
      </c>
      <c r="G216" s="6">
        <v>32</v>
      </c>
      <c r="H216" s="7">
        <v>2.5</v>
      </c>
      <c r="I216" s="8">
        <v>26.98</v>
      </c>
      <c r="J216" s="7">
        <v>29.51</v>
      </c>
      <c r="K216" s="7">
        <v>24.77</v>
      </c>
      <c r="L216" s="7">
        <v>26.66</v>
      </c>
      <c r="M216" s="9">
        <v>222</v>
      </c>
    </row>
    <row r="217" spans="1:13" ht="24">
      <c r="A217" s="11"/>
      <c r="B217" s="9">
        <v>14</v>
      </c>
      <c r="C217" s="13" t="s">
        <v>129</v>
      </c>
      <c r="D217" s="5">
        <v>3</v>
      </c>
      <c r="E217" s="6">
        <v>105</v>
      </c>
      <c r="F217" s="6">
        <v>23</v>
      </c>
      <c r="G217" s="6">
        <v>32</v>
      </c>
      <c r="H217" s="7">
        <v>4.51</v>
      </c>
      <c r="I217" s="8">
        <v>26.35</v>
      </c>
      <c r="J217" s="7">
        <v>27.63</v>
      </c>
      <c r="K217" s="7">
        <v>21.91</v>
      </c>
      <c r="L217" s="7">
        <v>29.51</v>
      </c>
      <c r="M217" s="9">
        <v>225</v>
      </c>
    </row>
    <row r="218" spans="1:13" ht="24">
      <c r="A218" s="11"/>
      <c r="B218" s="9">
        <v>15</v>
      </c>
      <c r="C218" s="13" t="s">
        <v>133</v>
      </c>
      <c r="D218" s="5">
        <v>12</v>
      </c>
      <c r="E218" s="6">
        <v>105</v>
      </c>
      <c r="F218" s="6">
        <v>17</v>
      </c>
      <c r="G218" s="6">
        <v>41</v>
      </c>
      <c r="H218" s="7">
        <v>8.68</v>
      </c>
      <c r="I218" s="8">
        <v>25</v>
      </c>
      <c r="J218" s="7">
        <v>30.23</v>
      </c>
      <c r="K218" s="7">
        <v>20.94</v>
      </c>
      <c r="L218" s="7">
        <v>23.8</v>
      </c>
      <c r="M218" s="9">
        <v>229</v>
      </c>
    </row>
    <row r="219" spans="1:13" ht="24">
      <c r="A219" s="19"/>
      <c r="B219" s="20"/>
      <c r="C219" s="27" t="s">
        <v>258</v>
      </c>
      <c r="D219" s="24">
        <f>SUM(D204:D218)</f>
        <v>132</v>
      </c>
      <c r="E219" s="25"/>
      <c r="F219" s="25"/>
      <c r="G219" s="25"/>
      <c r="H219" s="21"/>
      <c r="I219" s="21">
        <f>AVERAGE(I204:I218)</f>
        <v>38.55466666666667</v>
      </c>
      <c r="J219" s="21">
        <f>AVERAGE(J204:J218)</f>
        <v>42.17933333333334</v>
      </c>
      <c r="K219" s="21">
        <f>AVERAGE(K204:K218)</f>
        <v>34.582</v>
      </c>
      <c r="L219" s="21">
        <f>AVERAGE(L204:L218)</f>
        <v>38.902</v>
      </c>
      <c r="M219" s="26"/>
    </row>
    <row r="220" spans="1:13" ht="24">
      <c r="A220" s="11" t="s">
        <v>255</v>
      </c>
      <c r="B220" s="9">
        <v>1</v>
      </c>
      <c r="C220" s="13" t="s">
        <v>219</v>
      </c>
      <c r="D220" s="5">
        <v>9</v>
      </c>
      <c r="E220" s="6">
        <v>105</v>
      </c>
      <c r="F220" s="6">
        <v>30</v>
      </c>
      <c r="G220" s="6">
        <v>82</v>
      </c>
      <c r="H220" s="7">
        <v>17.9</v>
      </c>
      <c r="I220" s="8">
        <v>55.55</v>
      </c>
      <c r="J220" s="7">
        <v>60</v>
      </c>
      <c r="K220" s="7">
        <v>50.49</v>
      </c>
      <c r="L220" s="7">
        <v>56.2</v>
      </c>
      <c r="M220" s="9">
        <v>12</v>
      </c>
    </row>
    <row r="221" spans="1:13" ht="24">
      <c r="A221" s="11"/>
      <c r="B221" s="9">
        <v>2</v>
      </c>
      <c r="C221" s="13" t="s">
        <v>224</v>
      </c>
      <c r="D221" s="5">
        <v>4</v>
      </c>
      <c r="E221" s="6">
        <v>105</v>
      </c>
      <c r="F221" s="6">
        <v>52</v>
      </c>
      <c r="G221" s="6">
        <v>60</v>
      </c>
      <c r="H221" s="7">
        <v>3.59</v>
      </c>
      <c r="I221" s="8">
        <v>52.14</v>
      </c>
      <c r="J221" s="7">
        <v>61.43</v>
      </c>
      <c r="K221" s="7">
        <v>35</v>
      </c>
      <c r="L221" s="7">
        <v>60</v>
      </c>
      <c r="M221" s="9">
        <v>22</v>
      </c>
    </row>
    <row r="222" spans="1:13" ht="24">
      <c r="A222" s="11"/>
      <c r="B222" s="9">
        <v>3</v>
      </c>
      <c r="C222" s="13" t="s">
        <v>220</v>
      </c>
      <c r="D222" s="5">
        <v>3</v>
      </c>
      <c r="E222" s="6">
        <v>105</v>
      </c>
      <c r="F222" s="6">
        <v>37</v>
      </c>
      <c r="G222" s="6">
        <v>79</v>
      </c>
      <c r="H222" s="7">
        <v>22.94</v>
      </c>
      <c r="I222" s="8">
        <v>50.16</v>
      </c>
      <c r="J222" s="7">
        <v>43.8</v>
      </c>
      <c r="K222" s="7">
        <v>47.63</v>
      </c>
      <c r="L222" s="7">
        <v>59.06</v>
      </c>
      <c r="M222" s="9">
        <v>29</v>
      </c>
    </row>
    <row r="223" spans="1:13" ht="24">
      <c r="A223" s="11"/>
      <c r="B223" s="9">
        <v>4</v>
      </c>
      <c r="C223" s="13" t="s">
        <v>229</v>
      </c>
      <c r="D223" s="5">
        <v>7</v>
      </c>
      <c r="E223" s="6">
        <v>105</v>
      </c>
      <c r="F223" s="6">
        <v>37</v>
      </c>
      <c r="G223" s="6">
        <v>72</v>
      </c>
      <c r="H223" s="7">
        <v>11.01</v>
      </c>
      <c r="I223" s="8">
        <v>49.25</v>
      </c>
      <c r="J223" s="7">
        <v>51.83</v>
      </c>
      <c r="K223" s="7">
        <v>51.83</v>
      </c>
      <c r="L223" s="7">
        <v>44.09</v>
      </c>
      <c r="M223" s="9">
        <v>34</v>
      </c>
    </row>
    <row r="224" spans="1:13" ht="24">
      <c r="A224" s="11"/>
      <c r="B224" s="9">
        <v>5</v>
      </c>
      <c r="C224" s="13" t="s">
        <v>217</v>
      </c>
      <c r="D224" s="5">
        <v>11</v>
      </c>
      <c r="E224" s="6">
        <v>105</v>
      </c>
      <c r="F224" s="6">
        <v>32</v>
      </c>
      <c r="G224" s="6">
        <v>80</v>
      </c>
      <c r="H224" s="7">
        <v>13.64</v>
      </c>
      <c r="I224" s="8">
        <v>47.28</v>
      </c>
      <c r="J224" s="7">
        <v>51.43</v>
      </c>
      <c r="K224" s="7">
        <v>42.86</v>
      </c>
      <c r="L224" s="7">
        <v>47.54</v>
      </c>
      <c r="M224" s="9">
        <v>48</v>
      </c>
    </row>
    <row r="225" spans="1:13" ht="24">
      <c r="A225" s="11"/>
      <c r="B225" s="9">
        <v>6</v>
      </c>
      <c r="C225" s="13" t="s">
        <v>214</v>
      </c>
      <c r="D225" s="5">
        <v>2</v>
      </c>
      <c r="E225" s="6">
        <v>105</v>
      </c>
      <c r="F225" s="6">
        <v>43</v>
      </c>
      <c r="G225" s="6">
        <v>52</v>
      </c>
      <c r="H225" s="7">
        <v>6.36</v>
      </c>
      <c r="I225" s="8">
        <v>45.24</v>
      </c>
      <c r="J225" s="7">
        <v>58.57</v>
      </c>
      <c r="K225" s="7">
        <v>31.43</v>
      </c>
      <c r="L225" s="7">
        <v>45.71</v>
      </c>
      <c r="M225" s="9">
        <v>60</v>
      </c>
    </row>
    <row r="226" spans="1:13" ht="24">
      <c r="A226" s="11"/>
      <c r="B226" s="9">
        <v>7</v>
      </c>
      <c r="C226" s="13" t="s">
        <v>215</v>
      </c>
      <c r="D226" s="5">
        <v>13</v>
      </c>
      <c r="E226" s="6">
        <v>105</v>
      </c>
      <c r="F226" s="6">
        <v>25</v>
      </c>
      <c r="G226" s="6">
        <v>68</v>
      </c>
      <c r="H226" s="7">
        <v>11.05</v>
      </c>
      <c r="I226" s="8">
        <v>45.2</v>
      </c>
      <c r="J226" s="7">
        <v>49.46</v>
      </c>
      <c r="K226" s="7">
        <v>38.91</v>
      </c>
      <c r="L226" s="7">
        <v>47.26</v>
      </c>
      <c r="M226" s="9">
        <v>61</v>
      </c>
    </row>
    <row r="227" spans="1:13" ht="24">
      <c r="A227" s="11"/>
      <c r="B227" s="9">
        <v>8</v>
      </c>
      <c r="C227" s="13" t="s">
        <v>216</v>
      </c>
      <c r="D227" s="5">
        <v>10</v>
      </c>
      <c r="E227" s="6">
        <v>105</v>
      </c>
      <c r="F227" s="6">
        <v>29</v>
      </c>
      <c r="G227" s="6">
        <v>72</v>
      </c>
      <c r="H227" s="7">
        <v>13.83</v>
      </c>
      <c r="I227" s="8">
        <v>45.14</v>
      </c>
      <c r="J227" s="7">
        <v>54.57</v>
      </c>
      <c r="K227" s="7">
        <v>38.57</v>
      </c>
      <c r="L227" s="7">
        <v>42.29</v>
      </c>
      <c r="M227" s="9">
        <v>62</v>
      </c>
    </row>
    <row r="228" spans="1:13" ht="24">
      <c r="A228" s="11"/>
      <c r="B228" s="9">
        <v>9</v>
      </c>
      <c r="C228" s="13" t="s">
        <v>225</v>
      </c>
      <c r="D228" s="5">
        <v>17</v>
      </c>
      <c r="E228" s="6">
        <v>105</v>
      </c>
      <c r="F228" s="6">
        <v>22</v>
      </c>
      <c r="G228" s="6">
        <v>68</v>
      </c>
      <c r="H228" s="7">
        <v>11.8</v>
      </c>
      <c r="I228" s="8">
        <v>44.93</v>
      </c>
      <c r="J228" s="7">
        <v>45.54</v>
      </c>
      <c r="K228" s="7">
        <v>44.89</v>
      </c>
      <c r="L228" s="7">
        <v>44.37</v>
      </c>
      <c r="M228" s="9">
        <v>64</v>
      </c>
    </row>
    <row r="229" spans="1:13" ht="24">
      <c r="A229" s="11"/>
      <c r="B229" s="9">
        <v>10</v>
      </c>
      <c r="C229" s="13" t="s">
        <v>226</v>
      </c>
      <c r="D229" s="5">
        <v>11</v>
      </c>
      <c r="E229" s="6">
        <v>105</v>
      </c>
      <c r="F229" s="6">
        <v>23</v>
      </c>
      <c r="G229" s="6">
        <v>64</v>
      </c>
      <c r="H229" s="7">
        <v>13.62</v>
      </c>
      <c r="I229" s="8">
        <v>42.16</v>
      </c>
      <c r="J229" s="7">
        <v>46.49</v>
      </c>
      <c r="K229" s="7">
        <v>33</v>
      </c>
      <c r="L229" s="7">
        <v>47</v>
      </c>
      <c r="M229" s="9">
        <v>92</v>
      </c>
    </row>
    <row r="230" spans="1:13" ht="24">
      <c r="A230" s="11"/>
      <c r="B230" s="9">
        <v>11</v>
      </c>
      <c r="C230" s="13" t="s">
        <v>223</v>
      </c>
      <c r="D230" s="5">
        <v>9</v>
      </c>
      <c r="E230" s="6">
        <v>105</v>
      </c>
      <c r="F230" s="6">
        <v>18</v>
      </c>
      <c r="G230" s="6">
        <v>77</v>
      </c>
      <c r="H230" s="7">
        <v>20.54</v>
      </c>
      <c r="I230" s="8">
        <v>40.64</v>
      </c>
      <c r="J230" s="7">
        <v>36.83</v>
      </c>
      <c r="K230" s="7">
        <v>36.51</v>
      </c>
      <c r="L230" s="7">
        <v>48.57</v>
      </c>
      <c r="M230" s="9">
        <v>105</v>
      </c>
    </row>
    <row r="231" spans="1:13" ht="24">
      <c r="A231" s="11"/>
      <c r="B231" s="9">
        <v>12</v>
      </c>
      <c r="C231" s="13" t="s">
        <v>227</v>
      </c>
      <c r="D231" s="5">
        <v>6</v>
      </c>
      <c r="E231" s="6">
        <v>105</v>
      </c>
      <c r="F231" s="6">
        <v>22</v>
      </c>
      <c r="G231" s="6">
        <v>62</v>
      </c>
      <c r="H231" s="7">
        <v>16.77</v>
      </c>
      <c r="I231" s="8">
        <v>38.26</v>
      </c>
      <c r="J231" s="7">
        <v>37.14</v>
      </c>
      <c r="K231" s="7">
        <v>40.94</v>
      </c>
      <c r="L231" s="7">
        <v>36.66</v>
      </c>
      <c r="M231" s="9">
        <v>131</v>
      </c>
    </row>
    <row r="232" spans="1:13" ht="24">
      <c r="A232" s="11"/>
      <c r="B232" s="9">
        <v>13</v>
      </c>
      <c r="C232" s="13" t="s">
        <v>228</v>
      </c>
      <c r="D232" s="5">
        <v>9</v>
      </c>
      <c r="E232" s="6">
        <v>105</v>
      </c>
      <c r="F232" s="6">
        <v>13</v>
      </c>
      <c r="G232" s="6">
        <v>59</v>
      </c>
      <c r="H232" s="7">
        <v>18.71</v>
      </c>
      <c r="I232" s="8">
        <v>38.2</v>
      </c>
      <c r="J232" s="7">
        <v>43.17</v>
      </c>
      <c r="K232" s="7">
        <v>33.97</v>
      </c>
      <c r="L232" s="7">
        <v>37.46</v>
      </c>
      <c r="M232" s="9">
        <v>132</v>
      </c>
    </row>
    <row r="233" spans="1:13" ht="24">
      <c r="A233" s="11"/>
      <c r="B233" s="9">
        <v>14</v>
      </c>
      <c r="C233" s="13" t="s">
        <v>211</v>
      </c>
      <c r="D233" s="5">
        <v>15</v>
      </c>
      <c r="E233" s="6">
        <v>105</v>
      </c>
      <c r="F233" s="6">
        <v>23</v>
      </c>
      <c r="G233" s="6">
        <v>66</v>
      </c>
      <c r="H233" s="7">
        <v>12.74</v>
      </c>
      <c r="I233" s="8">
        <v>36.5</v>
      </c>
      <c r="J233" s="7">
        <v>42.49</v>
      </c>
      <c r="K233" s="7">
        <v>29.91</v>
      </c>
      <c r="L233" s="7">
        <v>37.14</v>
      </c>
      <c r="M233" s="9">
        <v>146</v>
      </c>
    </row>
    <row r="234" spans="1:13" ht="24">
      <c r="A234" s="11"/>
      <c r="B234" s="9">
        <v>15</v>
      </c>
      <c r="C234" s="13" t="s">
        <v>221</v>
      </c>
      <c r="D234" s="5">
        <v>10</v>
      </c>
      <c r="E234" s="6">
        <v>105</v>
      </c>
      <c r="F234" s="6">
        <v>15</v>
      </c>
      <c r="G234" s="6">
        <v>68</v>
      </c>
      <c r="H234" s="7">
        <v>20.08</v>
      </c>
      <c r="I234" s="8">
        <v>35.71</v>
      </c>
      <c r="J234" s="7">
        <v>38.29</v>
      </c>
      <c r="K234" s="7">
        <v>37.14</v>
      </c>
      <c r="L234" s="7">
        <v>31.71</v>
      </c>
      <c r="M234" s="9">
        <v>154</v>
      </c>
    </row>
    <row r="235" spans="1:13" ht="24">
      <c r="A235" s="11"/>
      <c r="B235" s="9">
        <v>16</v>
      </c>
      <c r="C235" s="13" t="s">
        <v>218</v>
      </c>
      <c r="D235" s="5">
        <v>19</v>
      </c>
      <c r="E235" s="6">
        <v>105</v>
      </c>
      <c r="F235" s="6">
        <v>24</v>
      </c>
      <c r="G235" s="6">
        <v>79</v>
      </c>
      <c r="H235" s="7">
        <v>12.79</v>
      </c>
      <c r="I235" s="8">
        <v>34.99</v>
      </c>
      <c r="J235" s="7">
        <v>39.86</v>
      </c>
      <c r="K235" s="7">
        <v>28.26</v>
      </c>
      <c r="L235" s="7">
        <v>36.83</v>
      </c>
      <c r="M235" s="9">
        <v>161</v>
      </c>
    </row>
    <row r="236" spans="1:13" ht="24">
      <c r="A236" s="11"/>
      <c r="B236" s="9">
        <v>17</v>
      </c>
      <c r="C236" s="13" t="s">
        <v>212</v>
      </c>
      <c r="D236" s="5">
        <v>3</v>
      </c>
      <c r="E236" s="6">
        <v>105</v>
      </c>
      <c r="F236" s="6">
        <v>29</v>
      </c>
      <c r="G236" s="6">
        <v>41</v>
      </c>
      <c r="H236" s="7">
        <v>6.03</v>
      </c>
      <c r="I236" s="8">
        <v>33.02</v>
      </c>
      <c r="J236" s="7">
        <v>31.43</v>
      </c>
      <c r="K236" s="7">
        <v>35.23</v>
      </c>
      <c r="L236" s="7">
        <v>32.37</v>
      </c>
      <c r="M236" s="9">
        <v>170</v>
      </c>
    </row>
    <row r="237" spans="1:13" ht="24">
      <c r="A237" s="11"/>
      <c r="B237" s="9">
        <v>18</v>
      </c>
      <c r="C237" s="13" t="s">
        <v>222</v>
      </c>
      <c r="D237" s="5">
        <v>4</v>
      </c>
      <c r="E237" s="6">
        <v>105</v>
      </c>
      <c r="F237" s="6">
        <v>27</v>
      </c>
      <c r="G237" s="6">
        <v>47</v>
      </c>
      <c r="H237" s="7">
        <v>9.45</v>
      </c>
      <c r="I237" s="8">
        <v>32.38</v>
      </c>
      <c r="J237" s="7">
        <v>32.86</v>
      </c>
      <c r="K237" s="7">
        <v>38.57</v>
      </c>
      <c r="L237" s="7">
        <v>25.71</v>
      </c>
      <c r="M237" s="9">
        <v>183</v>
      </c>
    </row>
    <row r="238" spans="1:13" ht="24">
      <c r="A238" s="11"/>
      <c r="B238" s="9">
        <v>19</v>
      </c>
      <c r="C238" s="13" t="s">
        <v>213</v>
      </c>
      <c r="D238" s="5">
        <v>12</v>
      </c>
      <c r="E238" s="6">
        <v>105</v>
      </c>
      <c r="F238" s="6">
        <v>15</v>
      </c>
      <c r="G238" s="6">
        <v>44</v>
      </c>
      <c r="H238" s="7">
        <v>9.5</v>
      </c>
      <c r="I238" s="8">
        <v>27.54</v>
      </c>
      <c r="J238" s="7">
        <v>30</v>
      </c>
      <c r="K238" s="7">
        <v>23.34</v>
      </c>
      <c r="L238" s="7">
        <v>29.29</v>
      </c>
      <c r="M238" s="9">
        <v>219</v>
      </c>
    </row>
    <row r="239" spans="1:13" ht="24">
      <c r="A239" s="19"/>
      <c r="B239" s="20"/>
      <c r="C239" s="27" t="s">
        <v>258</v>
      </c>
      <c r="D239" s="24">
        <f>SUM(D220:D238)</f>
        <v>174</v>
      </c>
      <c r="E239" s="25"/>
      <c r="F239" s="25"/>
      <c r="G239" s="25"/>
      <c r="H239" s="21"/>
      <c r="I239" s="21">
        <f>AVERAGE(I220:I238)</f>
        <v>41.804736842105264</v>
      </c>
      <c r="J239" s="21">
        <f>AVERAGE(J220:J238)</f>
        <v>45.01</v>
      </c>
      <c r="K239" s="21">
        <f>AVERAGE(K220:K238)</f>
        <v>37.81473684210526</v>
      </c>
      <c r="L239" s="21">
        <f>AVERAGE(L220:L238)</f>
        <v>42.592631578947376</v>
      </c>
      <c r="M239" s="26"/>
    </row>
    <row r="240" spans="1:13" ht="24">
      <c r="A240" s="11" t="s">
        <v>252</v>
      </c>
      <c r="B240" s="9">
        <v>1</v>
      </c>
      <c r="C240" s="13" t="s">
        <v>197</v>
      </c>
      <c r="D240" s="5">
        <v>22</v>
      </c>
      <c r="E240" s="6">
        <v>105</v>
      </c>
      <c r="F240" s="6">
        <v>38</v>
      </c>
      <c r="G240" s="6">
        <v>82</v>
      </c>
      <c r="H240" s="7">
        <v>13.21</v>
      </c>
      <c r="I240" s="8">
        <v>54.2</v>
      </c>
      <c r="J240" s="7">
        <v>57.8</v>
      </c>
      <c r="K240" s="7">
        <v>46.11</v>
      </c>
      <c r="L240" s="7">
        <v>58.71</v>
      </c>
      <c r="M240" s="9">
        <v>17</v>
      </c>
    </row>
    <row r="241" spans="1:13" ht="24">
      <c r="A241" s="11"/>
      <c r="B241" s="9">
        <v>2</v>
      </c>
      <c r="C241" s="13" t="s">
        <v>209</v>
      </c>
      <c r="D241" s="5">
        <v>5</v>
      </c>
      <c r="E241" s="6">
        <v>105</v>
      </c>
      <c r="F241" s="6">
        <v>38</v>
      </c>
      <c r="G241" s="6">
        <v>76</v>
      </c>
      <c r="H241" s="7">
        <v>14.52</v>
      </c>
      <c r="I241" s="8">
        <v>49.14</v>
      </c>
      <c r="J241" s="7">
        <v>50.29</v>
      </c>
      <c r="K241" s="7">
        <v>48.57</v>
      </c>
      <c r="L241" s="7">
        <v>48.57</v>
      </c>
      <c r="M241" s="9">
        <v>36</v>
      </c>
    </row>
    <row r="242" spans="1:13" ht="24">
      <c r="A242" s="11"/>
      <c r="B242" s="9">
        <v>3</v>
      </c>
      <c r="C242" s="13" t="s">
        <v>198</v>
      </c>
      <c r="D242" s="5">
        <v>4</v>
      </c>
      <c r="E242" s="6">
        <v>105</v>
      </c>
      <c r="F242" s="6">
        <v>33</v>
      </c>
      <c r="G242" s="6">
        <v>67</v>
      </c>
      <c r="H242" s="7">
        <v>18.26</v>
      </c>
      <c r="I242" s="8">
        <v>48.33</v>
      </c>
      <c r="J242" s="7">
        <v>62.14</v>
      </c>
      <c r="K242" s="7">
        <v>35.71</v>
      </c>
      <c r="L242" s="7">
        <v>47.14</v>
      </c>
      <c r="M242" s="9">
        <v>41</v>
      </c>
    </row>
    <row r="243" spans="1:13" ht="24">
      <c r="A243" s="11"/>
      <c r="B243" s="9">
        <v>4</v>
      </c>
      <c r="C243" s="13" t="s">
        <v>208</v>
      </c>
      <c r="D243" s="5">
        <v>7</v>
      </c>
      <c r="E243" s="6">
        <v>105</v>
      </c>
      <c r="F243" s="6">
        <v>28</v>
      </c>
      <c r="G243" s="6">
        <v>73</v>
      </c>
      <c r="H243" s="7">
        <v>14.47</v>
      </c>
      <c r="I243" s="8">
        <v>47.9</v>
      </c>
      <c r="J243" s="7">
        <v>52.66</v>
      </c>
      <c r="K243" s="7">
        <v>42.03</v>
      </c>
      <c r="L243" s="7">
        <v>48.97</v>
      </c>
      <c r="M243" s="9">
        <v>44</v>
      </c>
    </row>
    <row r="244" spans="1:13" ht="24">
      <c r="A244" s="11"/>
      <c r="B244" s="9">
        <v>5</v>
      </c>
      <c r="C244" s="13" t="s">
        <v>207</v>
      </c>
      <c r="D244" s="5">
        <v>11</v>
      </c>
      <c r="E244" s="6">
        <v>105</v>
      </c>
      <c r="F244" s="6">
        <v>28</v>
      </c>
      <c r="G244" s="6">
        <v>71</v>
      </c>
      <c r="H244" s="7">
        <v>14.53</v>
      </c>
      <c r="I244" s="8">
        <v>47.01</v>
      </c>
      <c r="J244" s="7">
        <v>52.2</v>
      </c>
      <c r="K244" s="7">
        <v>38.43</v>
      </c>
      <c r="L244" s="7">
        <v>50.4</v>
      </c>
      <c r="M244" s="9">
        <v>49</v>
      </c>
    </row>
    <row r="245" spans="1:13" ht="24">
      <c r="A245" s="11"/>
      <c r="B245" s="9">
        <v>6</v>
      </c>
      <c r="C245" s="13" t="s">
        <v>203</v>
      </c>
      <c r="D245" s="5">
        <v>7</v>
      </c>
      <c r="E245" s="6">
        <v>105</v>
      </c>
      <c r="F245" s="6">
        <v>33</v>
      </c>
      <c r="G245" s="6">
        <v>60</v>
      </c>
      <c r="H245" s="7">
        <v>11.51</v>
      </c>
      <c r="I245" s="8">
        <v>45.44</v>
      </c>
      <c r="J245" s="7">
        <v>47.34</v>
      </c>
      <c r="K245" s="7">
        <v>36.31</v>
      </c>
      <c r="L245" s="7">
        <v>52.66</v>
      </c>
      <c r="M245" s="9">
        <v>57</v>
      </c>
    </row>
    <row r="246" spans="1:13" ht="24">
      <c r="A246" s="11"/>
      <c r="B246" s="9">
        <v>7</v>
      </c>
      <c r="C246" s="13" t="s">
        <v>261</v>
      </c>
      <c r="D246" s="5">
        <v>32</v>
      </c>
      <c r="E246" s="6">
        <v>105</v>
      </c>
      <c r="F246" s="6">
        <v>23</v>
      </c>
      <c r="G246" s="6">
        <v>76</v>
      </c>
      <c r="H246" s="7">
        <v>15.62</v>
      </c>
      <c r="I246" s="8">
        <v>43.87</v>
      </c>
      <c r="J246" s="7">
        <v>44.91</v>
      </c>
      <c r="K246" s="7">
        <v>37.31</v>
      </c>
      <c r="L246" s="7">
        <v>49.37</v>
      </c>
      <c r="M246" s="9">
        <v>73</v>
      </c>
    </row>
    <row r="247" spans="1:13" ht="24">
      <c r="A247" s="11"/>
      <c r="B247" s="9">
        <v>8</v>
      </c>
      <c r="C247" s="13" t="s">
        <v>200</v>
      </c>
      <c r="D247" s="5">
        <v>4</v>
      </c>
      <c r="E247" s="6">
        <v>105</v>
      </c>
      <c r="F247" s="6">
        <v>39</v>
      </c>
      <c r="G247" s="6">
        <v>53</v>
      </c>
      <c r="H247" s="7">
        <v>6.24</v>
      </c>
      <c r="I247" s="8">
        <v>42.62</v>
      </c>
      <c r="J247" s="7">
        <v>50.71</v>
      </c>
      <c r="K247" s="7">
        <v>32.14</v>
      </c>
      <c r="L247" s="7">
        <v>45</v>
      </c>
      <c r="M247" s="9">
        <v>88</v>
      </c>
    </row>
    <row r="248" spans="1:13" ht="24">
      <c r="A248" s="11"/>
      <c r="B248" s="9">
        <v>9</v>
      </c>
      <c r="C248" s="13" t="s">
        <v>205</v>
      </c>
      <c r="D248" s="5">
        <v>10</v>
      </c>
      <c r="E248" s="6">
        <v>105</v>
      </c>
      <c r="F248" s="6">
        <v>28</v>
      </c>
      <c r="G248" s="6">
        <v>53</v>
      </c>
      <c r="H248" s="7">
        <v>7.63</v>
      </c>
      <c r="I248" s="8">
        <v>39.43</v>
      </c>
      <c r="J248" s="7">
        <v>40.86</v>
      </c>
      <c r="K248" s="7">
        <v>34.86</v>
      </c>
      <c r="L248" s="7">
        <v>42.57</v>
      </c>
      <c r="M248" s="9">
        <v>116</v>
      </c>
    </row>
    <row r="249" spans="1:13" ht="24">
      <c r="A249" s="11"/>
      <c r="B249" s="9">
        <v>10</v>
      </c>
      <c r="C249" s="13" t="s">
        <v>206</v>
      </c>
      <c r="D249" s="5">
        <v>12</v>
      </c>
      <c r="E249" s="6">
        <v>105</v>
      </c>
      <c r="F249" s="6">
        <v>24</v>
      </c>
      <c r="G249" s="6">
        <v>78</v>
      </c>
      <c r="H249" s="7">
        <v>18.23</v>
      </c>
      <c r="I249" s="8">
        <v>38.1</v>
      </c>
      <c r="J249" s="7">
        <v>43.09</v>
      </c>
      <c r="K249" s="7">
        <v>36.2</v>
      </c>
      <c r="L249" s="7">
        <v>35</v>
      </c>
      <c r="M249" s="9">
        <v>135</v>
      </c>
    </row>
    <row r="250" spans="1:13" ht="24">
      <c r="A250" s="11"/>
      <c r="B250" s="9">
        <v>11</v>
      </c>
      <c r="C250" s="13" t="s">
        <v>201</v>
      </c>
      <c r="D250" s="5">
        <v>16</v>
      </c>
      <c r="E250" s="6">
        <v>105</v>
      </c>
      <c r="F250" s="6">
        <v>24</v>
      </c>
      <c r="G250" s="6">
        <v>65</v>
      </c>
      <c r="H250" s="7">
        <v>9.59</v>
      </c>
      <c r="I250" s="8">
        <v>38.04</v>
      </c>
      <c r="J250" s="7">
        <v>39.83</v>
      </c>
      <c r="K250" s="7">
        <v>29.11</v>
      </c>
      <c r="L250" s="7">
        <v>45.17</v>
      </c>
      <c r="M250" s="9">
        <v>136</v>
      </c>
    </row>
    <row r="251" spans="1:13" ht="24">
      <c r="A251" s="11"/>
      <c r="B251" s="9">
        <v>12</v>
      </c>
      <c r="C251" s="13" t="s">
        <v>204</v>
      </c>
      <c r="D251" s="5">
        <v>17</v>
      </c>
      <c r="E251" s="6">
        <v>105</v>
      </c>
      <c r="F251" s="6">
        <v>18</v>
      </c>
      <c r="G251" s="6">
        <v>68</v>
      </c>
      <c r="H251" s="7">
        <v>11</v>
      </c>
      <c r="I251" s="8">
        <v>37.42</v>
      </c>
      <c r="J251" s="7">
        <v>41.69</v>
      </c>
      <c r="K251" s="7">
        <v>29.26</v>
      </c>
      <c r="L251" s="7">
        <v>41.34</v>
      </c>
      <c r="M251" s="9">
        <v>138</v>
      </c>
    </row>
    <row r="252" spans="1:13" ht="24">
      <c r="A252" s="11"/>
      <c r="B252" s="9">
        <v>13</v>
      </c>
      <c r="C252" s="13" t="s">
        <v>210</v>
      </c>
      <c r="D252" s="5">
        <v>8</v>
      </c>
      <c r="E252" s="6">
        <v>105</v>
      </c>
      <c r="F252" s="6">
        <v>24</v>
      </c>
      <c r="G252" s="6">
        <v>45</v>
      </c>
      <c r="H252" s="7">
        <v>6.85</v>
      </c>
      <c r="I252" s="8">
        <v>34.17</v>
      </c>
      <c r="J252" s="7">
        <v>40.71</v>
      </c>
      <c r="K252" s="7">
        <v>26.8</v>
      </c>
      <c r="L252" s="7">
        <v>35</v>
      </c>
      <c r="M252" s="9">
        <v>163</v>
      </c>
    </row>
    <row r="253" spans="1:13" ht="24">
      <c r="A253" s="11"/>
      <c r="B253" s="9">
        <v>14</v>
      </c>
      <c r="C253" s="13" t="s">
        <v>202</v>
      </c>
      <c r="D253" s="5">
        <v>7</v>
      </c>
      <c r="E253" s="6">
        <v>105</v>
      </c>
      <c r="F253" s="6">
        <v>23</v>
      </c>
      <c r="G253" s="6">
        <v>48</v>
      </c>
      <c r="H253" s="7">
        <v>9.76</v>
      </c>
      <c r="I253" s="8">
        <v>32.66</v>
      </c>
      <c r="J253" s="7">
        <v>40</v>
      </c>
      <c r="K253" s="7">
        <v>22.86</v>
      </c>
      <c r="L253" s="7">
        <v>35.11</v>
      </c>
      <c r="M253" s="9">
        <v>175</v>
      </c>
    </row>
    <row r="254" spans="1:13" ht="24">
      <c r="A254" s="11"/>
      <c r="B254" s="9">
        <v>15</v>
      </c>
      <c r="C254" s="13" t="s">
        <v>199</v>
      </c>
      <c r="D254" s="5">
        <v>9</v>
      </c>
      <c r="E254" s="6">
        <v>105</v>
      </c>
      <c r="F254" s="6">
        <v>14</v>
      </c>
      <c r="G254" s="6">
        <v>61</v>
      </c>
      <c r="H254" s="7">
        <v>14.2</v>
      </c>
      <c r="I254" s="8">
        <v>29.21</v>
      </c>
      <c r="J254" s="7">
        <v>32.37</v>
      </c>
      <c r="K254" s="7">
        <v>26.66</v>
      </c>
      <c r="L254" s="7">
        <v>28.57</v>
      </c>
      <c r="M254" s="9">
        <v>207</v>
      </c>
    </row>
    <row r="255" ht="409.5" customHeight="1" hidden="1">
      <c r="B255" s="17">
        <v>16</v>
      </c>
    </row>
    <row r="256" spans="1:13" s="3" customFormat="1" ht="24">
      <c r="A256" s="19"/>
      <c r="B256" s="20"/>
      <c r="C256" s="29" t="s">
        <v>258</v>
      </c>
      <c r="D256" s="26">
        <f>SUM(D240:D255)</f>
        <v>171</v>
      </c>
      <c r="E256" s="26"/>
      <c r="F256" s="26"/>
      <c r="G256" s="26"/>
      <c r="H256" s="26"/>
      <c r="I256" s="23">
        <f>AVERAGE(I240:I255)</f>
        <v>41.836</v>
      </c>
      <c r="J256" s="23">
        <f>AVERAGE(J240:J255)</f>
        <v>46.440000000000005</v>
      </c>
      <c r="K256" s="23">
        <f>AVERAGE(K240:K255)</f>
        <v>34.824</v>
      </c>
      <c r="L256" s="23">
        <f>AVERAGE(L240:L255)</f>
        <v>44.238666666666674</v>
      </c>
      <c r="M256" s="26"/>
    </row>
    <row r="257" spans="1:13" s="3" customFormat="1" ht="24">
      <c r="A257" s="12"/>
      <c r="B257" s="4"/>
      <c r="C257" s="12"/>
      <c r="D257" s="4"/>
      <c r="E257" s="4"/>
      <c r="F257" s="4"/>
      <c r="G257" s="4"/>
      <c r="H257" s="4"/>
      <c r="I257" s="22"/>
      <c r="J257" s="4"/>
      <c r="K257" s="4"/>
      <c r="L257" s="4"/>
      <c r="M257" s="4"/>
    </row>
    <row r="258" spans="1:13" s="3" customFormat="1" ht="24">
      <c r="A258" s="12"/>
      <c r="B258" s="4"/>
      <c r="C258" s="12"/>
      <c r="D258" s="4"/>
      <c r="E258" s="4"/>
      <c r="F258" s="4"/>
      <c r="G258" s="4"/>
      <c r="H258" s="4"/>
      <c r="I258" s="22"/>
      <c r="J258" s="4"/>
      <c r="K258" s="4"/>
      <c r="L258" s="4"/>
      <c r="M258" s="4"/>
    </row>
    <row r="259" spans="1:13" s="3" customFormat="1" ht="24">
      <c r="A259" s="12"/>
      <c r="B259" s="4"/>
      <c r="C259" s="12"/>
      <c r="D259" s="4"/>
      <c r="E259" s="4"/>
      <c r="F259" s="4"/>
      <c r="G259" s="4"/>
      <c r="H259" s="4"/>
      <c r="I259" s="22"/>
      <c r="J259" s="4"/>
      <c r="K259" s="4"/>
      <c r="L259" s="4"/>
      <c r="M259" s="4"/>
    </row>
    <row r="260" spans="1:13" s="3" customFormat="1" ht="24">
      <c r="A260" s="12"/>
      <c r="B260" s="4"/>
      <c r="C260" s="12"/>
      <c r="D260" s="4"/>
      <c r="E260" s="4"/>
      <c r="F260" s="4"/>
      <c r="G260" s="4"/>
      <c r="H260" s="4"/>
      <c r="I260" s="22"/>
      <c r="J260" s="4"/>
      <c r="K260" s="4"/>
      <c r="L260" s="4"/>
      <c r="M260" s="4"/>
    </row>
    <row r="261" spans="1:13" s="3" customFormat="1" ht="24">
      <c r="A261" s="12"/>
      <c r="B261" s="4"/>
      <c r="C261" s="12"/>
      <c r="D261" s="4"/>
      <c r="E261" s="4"/>
      <c r="F261" s="4"/>
      <c r="G261" s="4"/>
      <c r="H261" s="4"/>
      <c r="I261" s="22"/>
      <c r="J261" s="4"/>
      <c r="K261" s="4"/>
      <c r="L261" s="4"/>
      <c r="M261" s="4"/>
    </row>
    <row r="262" spans="1:13" s="3" customFormat="1" ht="24">
      <c r="A262" s="12"/>
      <c r="B262" s="4"/>
      <c r="C262" s="12"/>
      <c r="D262" s="4"/>
      <c r="E262" s="4"/>
      <c r="F262" s="4"/>
      <c r="G262" s="4"/>
      <c r="H262" s="4"/>
      <c r="I262" s="22"/>
      <c r="J262" s="4"/>
      <c r="K262" s="4"/>
      <c r="L262" s="4"/>
      <c r="M262" s="4"/>
    </row>
    <row r="263" spans="1:13" s="3" customFormat="1" ht="24">
      <c r="A263" s="12"/>
      <c r="B263" s="4"/>
      <c r="C263" s="12"/>
      <c r="D263" s="4"/>
      <c r="E263" s="4"/>
      <c r="F263" s="4"/>
      <c r="G263" s="4"/>
      <c r="H263" s="4"/>
      <c r="I263" s="22"/>
      <c r="J263" s="4"/>
      <c r="K263" s="4"/>
      <c r="L263" s="4"/>
      <c r="M263" s="4"/>
    </row>
    <row r="264" spans="1:13" s="3" customFormat="1" ht="24">
      <c r="A264" s="12"/>
      <c r="B264" s="4"/>
      <c r="C264" s="12"/>
      <c r="D264" s="4"/>
      <c r="E264" s="4"/>
      <c r="F264" s="4"/>
      <c r="G264" s="4"/>
      <c r="H264" s="4"/>
      <c r="I264" s="22"/>
      <c r="J264" s="4"/>
      <c r="K264" s="4"/>
      <c r="L264" s="4"/>
      <c r="M264" s="4"/>
    </row>
    <row r="265" spans="1:13" s="3" customFormat="1" ht="24">
      <c r="A265" s="12"/>
      <c r="B265" s="4"/>
      <c r="C265" s="12"/>
      <c r="D265" s="4"/>
      <c r="E265" s="4"/>
      <c r="F265" s="4"/>
      <c r="G265" s="4"/>
      <c r="H265" s="4"/>
      <c r="I265" s="22"/>
      <c r="J265" s="4"/>
      <c r="K265" s="4"/>
      <c r="L265" s="4"/>
      <c r="M265" s="4"/>
    </row>
    <row r="266" spans="1:13" s="3" customFormat="1" ht="24">
      <c r="A266" s="12"/>
      <c r="B266" s="4"/>
      <c r="C266" s="12"/>
      <c r="D266" s="4"/>
      <c r="E266" s="4"/>
      <c r="F266" s="4"/>
      <c r="G266" s="4"/>
      <c r="H266" s="4"/>
      <c r="I266" s="22"/>
      <c r="J266" s="4"/>
      <c r="K266" s="4"/>
      <c r="L266" s="4"/>
      <c r="M266" s="4"/>
    </row>
    <row r="267" spans="1:13" s="3" customFormat="1" ht="24">
      <c r="A267" s="12"/>
      <c r="B267" s="4"/>
      <c r="C267" s="12"/>
      <c r="D267" s="4"/>
      <c r="E267" s="4"/>
      <c r="F267" s="4"/>
      <c r="G267" s="4"/>
      <c r="H267" s="4"/>
      <c r="I267" s="22"/>
      <c r="J267" s="4"/>
      <c r="K267" s="4"/>
      <c r="L267" s="4"/>
      <c r="M267" s="4"/>
    </row>
    <row r="268" spans="1:13" s="3" customFormat="1" ht="24">
      <c r="A268" s="12"/>
      <c r="B268" s="4"/>
      <c r="C268" s="12"/>
      <c r="D268" s="4"/>
      <c r="E268" s="4"/>
      <c r="F268" s="4"/>
      <c r="G268" s="4"/>
      <c r="H268" s="4"/>
      <c r="I268" s="22"/>
      <c r="J268" s="4"/>
      <c r="K268" s="4"/>
      <c r="L268" s="4"/>
      <c r="M268" s="4"/>
    </row>
    <row r="269" spans="1:13" s="3" customFormat="1" ht="24">
      <c r="A269" s="12"/>
      <c r="B269" s="4"/>
      <c r="C269" s="12"/>
      <c r="D269" s="4"/>
      <c r="E269" s="4"/>
      <c r="F269" s="4"/>
      <c r="G269" s="4"/>
      <c r="H269" s="4"/>
      <c r="I269" s="22"/>
      <c r="J269" s="4"/>
      <c r="K269" s="4"/>
      <c r="L269" s="4"/>
      <c r="M269" s="4"/>
    </row>
    <row r="270" spans="1:13" s="3" customFormat="1" ht="24">
      <c r="A270" s="12"/>
      <c r="B270" s="4"/>
      <c r="C270" s="12"/>
      <c r="D270" s="4"/>
      <c r="E270" s="4"/>
      <c r="F270" s="4"/>
      <c r="G270" s="4"/>
      <c r="H270" s="4"/>
      <c r="I270" s="22"/>
      <c r="J270" s="4"/>
      <c r="K270" s="4"/>
      <c r="L270" s="4"/>
      <c r="M270" s="4"/>
    </row>
    <row r="271" spans="1:13" s="3" customFormat="1" ht="24">
      <c r="A271" s="12"/>
      <c r="B271" s="4"/>
      <c r="C271" s="12"/>
      <c r="D271" s="4"/>
      <c r="E271" s="4"/>
      <c r="F271" s="4"/>
      <c r="G271" s="4"/>
      <c r="H271" s="4"/>
      <c r="I271" s="22"/>
      <c r="J271" s="4"/>
      <c r="K271" s="4"/>
      <c r="L271" s="4"/>
      <c r="M271" s="4"/>
    </row>
    <row r="272" spans="1:13" s="3" customFormat="1" ht="24">
      <c r="A272" s="12"/>
      <c r="B272" s="4"/>
      <c r="C272" s="12"/>
      <c r="D272" s="4"/>
      <c r="E272" s="4"/>
      <c r="F272" s="4"/>
      <c r="G272" s="4"/>
      <c r="H272" s="4"/>
      <c r="I272" s="22"/>
      <c r="J272" s="4"/>
      <c r="K272" s="4"/>
      <c r="L272" s="4"/>
      <c r="M272" s="4"/>
    </row>
    <row r="273" spans="1:13" s="3" customFormat="1" ht="24">
      <c r="A273" s="12"/>
      <c r="B273" s="4"/>
      <c r="C273" s="12"/>
      <c r="D273" s="4"/>
      <c r="E273" s="4"/>
      <c r="F273" s="4"/>
      <c r="G273" s="4"/>
      <c r="H273" s="4"/>
      <c r="I273" s="22"/>
      <c r="J273" s="4"/>
      <c r="K273" s="4"/>
      <c r="L273" s="4"/>
      <c r="M273" s="4"/>
    </row>
    <row r="274" spans="1:13" s="3" customFormat="1" ht="24">
      <c r="A274" s="12"/>
      <c r="B274" s="4"/>
      <c r="C274" s="12"/>
      <c r="D274" s="4"/>
      <c r="E274" s="4"/>
      <c r="F274" s="4"/>
      <c r="G274" s="4"/>
      <c r="H274" s="4"/>
      <c r="I274" s="22"/>
      <c r="J274" s="4"/>
      <c r="K274" s="4"/>
      <c r="L274" s="4"/>
      <c r="M274" s="4"/>
    </row>
    <row r="275" spans="1:13" s="3" customFormat="1" ht="24">
      <c r="A275" s="12"/>
      <c r="B275" s="4"/>
      <c r="C275" s="12"/>
      <c r="D275" s="4"/>
      <c r="E275" s="4"/>
      <c r="F275" s="4"/>
      <c r="G275" s="4"/>
      <c r="H275" s="4"/>
      <c r="I275" s="22"/>
      <c r="J275" s="4"/>
      <c r="K275" s="4"/>
      <c r="L275" s="4"/>
      <c r="M275" s="4"/>
    </row>
    <row r="276" spans="1:13" s="3" customFormat="1" ht="24">
      <c r="A276" s="12"/>
      <c r="B276" s="4"/>
      <c r="C276" s="12"/>
      <c r="D276" s="4"/>
      <c r="E276" s="4"/>
      <c r="F276" s="4"/>
      <c r="G276" s="4"/>
      <c r="H276" s="4"/>
      <c r="I276" s="22"/>
      <c r="J276" s="4"/>
      <c r="K276" s="4"/>
      <c r="L276" s="4"/>
      <c r="M276" s="4"/>
    </row>
    <row r="277" spans="1:13" s="3" customFormat="1" ht="24">
      <c r="A277" s="12"/>
      <c r="B277" s="4"/>
      <c r="C277" s="12"/>
      <c r="D277" s="4"/>
      <c r="E277" s="4"/>
      <c r="F277" s="4"/>
      <c r="G277" s="4"/>
      <c r="H277" s="4"/>
      <c r="I277" s="22"/>
      <c r="J277" s="4"/>
      <c r="K277" s="4"/>
      <c r="L277" s="4"/>
      <c r="M277" s="4"/>
    </row>
    <row r="278" spans="1:13" s="3" customFormat="1" ht="24">
      <c r="A278" s="12"/>
      <c r="B278" s="4"/>
      <c r="C278" s="12"/>
      <c r="D278" s="4"/>
      <c r="E278" s="4"/>
      <c r="F278" s="4"/>
      <c r="G278" s="4"/>
      <c r="H278" s="4"/>
      <c r="I278" s="22"/>
      <c r="J278" s="4"/>
      <c r="K278" s="4"/>
      <c r="L278" s="4"/>
      <c r="M278" s="4"/>
    </row>
    <row r="279" spans="1:13" s="3" customFormat="1" ht="24">
      <c r="A279" s="12"/>
      <c r="B279" s="4"/>
      <c r="C279" s="12"/>
      <c r="D279" s="4"/>
      <c r="E279" s="4"/>
      <c r="F279" s="4"/>
      <c r="G279" s="4"/>
      <c r="H279" s="4"/>
      <c r="I279" s="22"/>
      <c r="J279" s="4"/>
      <c r="K279" s="4"/>
      <c r="L279" s="4"/>
      <c r="M279" s="4"/>
    </row>
    <row r="280" spans="1:13" s="3" customFormat="1" ht="24">
      <c r="A280" s="12"/>
      <c r="B280" s="4"/>
      <c r="C280" s="12"/>
      <c r="D280" s="4"/>
      <c r="E280" s="4"/>
      <c r="F280" s="4"/>
      <c r="G280" s="4"/>
      <c r="H280" s="4"/>
      <c r="I280" s="22"/>
      <c r="J280" s="4"/>
      <c r="K280" s="4"/>
      <c r="L280" s="4"/>
      <c r="M280" s="4"/>
    </row>
    <row r="281" spans="1:13" s="3" customFormat="1" ht="24">
      <c r="A281" s="12"/>
      <c r="B281" s="4"/>
      <c r="C281" s="12"/>
      <c r="D281" s="4"/>
      <c r="E281" s="4"/>
      <c r="F281" s="4"/>
      <c r="G281" s="4"/>
      <c r="H281" s="4"/>
      <c r="I281" s="22"/>
      <c r="J281" s="4"/>
      <c r="K281" s="4"/>
      <c r="L281" s="4"/>
      <c r="M281" s="4"/>
    </row>
    <row r="282" spans="1:13" s="3" customFormat="1" ht="24">
      <c r="A282" s="12"/>
      <c r="B282" s="4"/>
      <c r="C282" s="12"/>
      <c r="D282" s="4"/>
      <c r="E282" s="4"/>
      <c r="F282" s="4"/>
      <c r="G282" s="4"/>
      <c r="H282" s="4"/>
      <c r="I282" s="22"/>
      <c r="J282" s="4"/>
      <c r="K282" s="4"/>
      <c r="L282" s="4"/>
      <c r="M282" s="4"/>
    </row>
    <row r="283" spans="1:13" s="3" customFormat="1" ht="24">
      <c r="A283" s="12"/>
      <c r="B283" s="4"/>
      <c r="C283" s="12"/>
      <c r="D283" s="4"/>
      <c r="E283" s="4"/>
      <c r="F283" s="4"/>
      <c r="G283" s="4"/>
      <c r="H283" s="4"/>
      <c r="I283" s="22"/>
      <c r="J283" s="4"/>
      <c r="K283" s="4"/>
      <c r="L283" s="4"/>
      <c r="M283" s="4"/>
    </row>
    <row r="284" spans="1:13" s="3" customFormat="1" ht="24">
      <c r="A284" s="12"/>
      <c r="B284" s="4"/>
      <c r="C284" s="12"/>
      <c r="D284" s="4"/>
      <c r="E284" s="4"/>
      <c r="F284" s="4"/>
      <c r="G284" s="4"/>
      <c r="H284" s="4"/>
      <c r="I284" s="22"/>
      <c r="J284" s="4"/>
      <c r="K284" s="4"/>
      <c r="L284" s="4"/>
      <c r="M284" s="4"/>
    </row>
    <row r="285" spans="1:13" s="3" customFormat="1" ht="24">
      <c r="A285" s="12"/>
      <c r="B285" s="4"/>
      <c r="C285" s="12"/>
      <c r="D285" s="4"/>
      <c r="E285" s="4"/>
      <c r="F285" s="4"/>
      <c r="G285" s="4"/>
      <c r="H285" s="4"/>
      <c r="I285" s="22"/>
      <c r="J285" s="4"/>
      <c r="K285" s="4"/>
      <c r="L285" s="4"/>
      <c r="M285" s="4"/>
    </row>
    <row r="286" spans="1:13" s="3" customFormat="1" ht="24">
      <c r="A286" s="12"/>
      <c r="B286" s="4"/>
      <c r="C286" s="12"/>
      <c r="D286" s="4"/>
      <c r="E286" s="4"/>
      <c r="F286" s="4"/>
      <c r="G286" s="4"/>
      <c r="H286" s="4"/>
      <c r="I286" s="22"/>
      <c r="J286" s="4"/>
      <c r="K286" s="4"/>
      <c r="L286" s="4"/>
      <c r="M286" s="4"/>
    </row>
    <row r="287" spans="1:13" s="3" customFormat="1" ht="24">
      <c r="A287" s="12"/>
      <c r="B287" s="4"/>
      <c r="C287" s="12"/>
      <c r="D287" s="4"/>
      <c r="E287" s="4"/>
      <c r="F287" s="4"/>
      <c r="G287" s="4"/>
      <c r="H287" s="4"/>
      <c r="I287" s="22"/>
      <c r="J287" s="4"/>
      <c r="K287" s="4"/>
      <c r="L287" s="4"/>
      <c r="M287" s="4"/>
    </row>
    <row r="288" spans="1:13" s="3" customFormat="1" ht="24">
      <c r="A288" s="12"/>
      <c r="B288" s="4"/>
      <c r="C288" s="12"/>
      <c r="D288" s="4"/>
      <c r="E288" s="4"/>
      <c r="F288" s="4"/>
      <c r="G288" s="4"/>
      <c r="H288" s="4"/>
      <c r="I288" s="22"/>
      <c r="J288" s="4"/>
      <c r="K288" s="4"/>
      <c r="L288" s="4"/>
      <c r="M288" s="4"/>
    </row>
    <row r="289" spans="1:13" s="3" customFormat="1" ht="24">
      <c r="A289" s="12"/>
      <c r="B289" s="4"/>
      <c r="C289" s="12"/>
      <c r="D289" s="4"/>
      <c r="E289" s="4"/>
      <c r="F289" s="4"/>
      <c r="G289" s="4"/>
      <c r="H289" s="4"/>
      <c r="I289" s="22"/>
      <c r="J289" s="4"/>
      <c r="K289" s="4"/>
      <c r="L289" s="4"/>
      <c r="M289" s="4"/>
    </row>
    <row r="290" spans="1:13" s="3" customFormat="1" ht="24">
      <c r="A290" s="12"/>
      <c r="B290" s="4"/>
      <c r="C290" s="12"/>
      <c r="D290" s="4"/>
      <c r="E290" s="4"/>
      <c r="F290" s="4"/>
      <c r="G290" s="4"/>
      <c r="H290" s="4"/>
      <c r="I290" s="22"/>
      <c r="J290" s="4"/>
      <c r="K290" s="4"/>
      <c r="L290" s="4"/>
      <c r="M290" s="4"/>
    </row>
    <row r="291" spans="1:13" s="3" customFormat="1" ht="24">
      <c r="A291" s="12"/>
      <c r="B291" s="4"/>
      <c r="C291" s="12"/>
      <c r="D291" s="4"/>
      <c r="E291" s="4"/>
      <c r="F291" s="4"/>
      <c r="G291" s="4"/>
      <c r="H291" s="4"/>
      <c r="I291" s="22"/>
      <c r="J291" s="4"/>
      <c r="K291" s="4"/>
      <c r="L291" s="4"/>
      <c r="M291" s="4"/>
    </row>
    <row r="292" spans="1:13" s="3" customFormat="1" ht="24">
      <c r="A292" s="12"/>
      <c r="B292" s="4"/>
      <c r="C292" s="12"/>
      <c r="D292" s="4"/>
      <c r="E292" s="4"/>
      <c r="F292" s="4"/>
      <c r="G292" s="4"/>
      <c r="H292" s="4"/>
      <c r="I292" s="22"/>
      <c r="J292" s="4"/>
      <c r="K292" s="4"/>
      <c r="L292" s="4"/>
      <c r="M292" s="4"/>
    </row>
    <row r="293" spans="1:13" s="3" customFormat="1" ht="24">
      <c r="A293" s="12"/>
      <c r="B293" s="4"/>
      <c r="C293" s="12"/>
      <c r="D293" s="4"/>
      <c r="E293" s="4"/>
      <c r="F293" s="4"/>
      <c r="G293" s="4"/>
      <c r="H293" s="4"/>
      <c r="I293" s="22"/>
      <c r="J293" s="4"/>
      <c r="K293" s="4"/>
      <c r="L293" s="4"/>
      <c r="M293" s="4"/>
    </row>
    <row r="294" spans="1:13" s="3" customFormat="1" ht="24">
      <c r="A294" s="12"/>
      <c r="B294" s="4"/>
      <c r="C294" s="12"/>
      <c r="D294" s="4"/>
      <c r="E294" s="4"/>
      <c r="F294" s="4"/>
      <c r="G294" s="4"/>
      <c r="H294" s="4"/>
      <c r="I294" s="22"/>
      <c r="J294" s="4"/>
      <c r="K294" s="4"/>
      <c r="L294" s="4"/>
      <c r="M294" s="4"/>
    </row>
    <row r="295" spans="1:13" s="3" customFormat="1" ht="24">
      <c r="A295" s="12"/>
      <c r="B295" s="4"/>
      <c r="C295" s="12"/>
      <c r="D295" s="4"/>
      <c r="E295" s="4"/>
      <c r="F295" s="4"/>
      <c r="G295" s="4"/>
      <c r="H295" s="4"/>
      <c r="I295" s="22"/>
      <c r="J295" s="4"/>
      <c r="K295" s="4"/>
      <c r="L295" s="4"/>
      <c r="M295" s="4"/>
    </row>
    <row r="296" spans="1:13" s="3" customFormat="1" ht="24">
      <c r="A296" s="12"/>
      <c r="B296" s="4"/>
      <c r="C296" s="12"/>
      <c r="D296" s="4"/>
      <c r="E296" s="4"/>
      <c r="F296" s="4"/>
      <c r="G296" s="4"/>
      <c r="H296" s="4"/>
      <c r="I296" s="22"/>
      <c r="J296" s="4"/>
      <c r="K296" s="4"/>
      <c r="L296" s="4"/>
      <c r="M296" s="4"/>
    </row>
    <row r="297" spans="1:13" s="3" customFormat="1" ht="24">
      <c r="A297" s="12"/>
      <c r="B297" s="4"/>
      <c r="C297" s="12"/>
      <c r="D297" s="4"/>
      <c r="E297" s="4"/>
      <c r="F297" s="4"/>
      <c r="G297" s="4"/>
      <c r="H297" s="4"/>
      <c r="I297" s="22"/>
      <c r="J297" s="4"/>
      <c r="K297" s="4"/>
      <c r="L297" s="4"/>
      <c r="M297" s="4"/>
    </row>
    <row r="298" spans="1:13" s="3" customFormat="1" ht="24">
      <c r="A298" s="12"/>
      <c r="B298" s="4"/>
      <c r="C298" s="12"/>
      <c r="D298" s="4"/>
      <c r="E298" s="4"/>
      <c r="F298" s="4"/>
      <c r="G298" s="4"/>
      <c r="H298" s="4"/>
      <c r="I298" s="22"/>
      <c r="J298" s="4"/>
      <c r="K298" s="4"/>
      <c r="L298" s="4"/>
      <c r="M298" s="4"/>
    </row>
    <row r="299" spans="1:13" s="3" customFormat="1" ht="24">
      <c r="A299" s="12"/>
      <c r="B299" s="4"/>
      <c r="C299" s="12"/>
      <c r="D299" s="4"/>
      <c r="E299" s="4"/>
      <c r="F299" s="4"/>
      <c r="G299" s="4"/>
      <c r="H299" s="4"/>
      <c r="I299" s="22"/>
      <c r="J299" s="4"/>
      <c r="K299" s="4"/>
      <c r="L299" s="4"/>
      <c r="M299" s="4"/>
    </row>
    <row r="300" spans="1:13" s="3" customFormat="1" ht="24">
      <c r="A300" s="12"/>
      <c r="B300" s="4"/>
      <c r="C300" s="12"/>
      <c r="D300" s="4"/>
      <c r="E300" s="4"/>
      <c r="F300" s="4"/>
      <c r="G300" s="4"/>
      <c r="H300" s="4"/>
      <c r="I300" s="22"/>
      <c r="J300" s="4"/>
      <c r="K300" s="4"/>
      <c r="L300" s="4"/>
      <c r="M300" s="4"/>
    </row>
    <row r="301" spans="1:13" s="3" customFormat="1" ht="24">
      <c r="A301" s="12"/>
      <c r="B301" s="4"/>
      <c r="C301" s="12"/>
      <c r="D301" s="4"/>
      <c r="E301" s="4"/>
      <c r="F301" s="4"/>
      <c r="G301" s="4"/>
      <c r="H301" s="4"/>
      <c r="I301" s="22"/>
      <c r="J301" s="4"/>
      <c r="K301" s="4"/>
      <c r="L301" s="4"/>
      <c r="M301" s="4"/>
    </row>
    <row r="302" spans="1:13" s="3" customFormat="1" ht="24">
      <c r="A302" s="12"/>
      <c r="B302" s="4"/>
      <c r="C302" s="12"/>
      <c r="D302" s="4"/>
      <c r="E302" s="4"/>
      <c r="F302" s="4"/>
      <c r="G302" s="4"/>
      <c r="H302" s="4"/>
      <c r="I302" s="22"/>
      <c r="J302" s="4"/>
      <c r="K302" s="4"/>
      <c r="L302" s="4"/>
      <c r="M302" s="4"/>
    </row>
    <row r="303" spans="1:13" s="3" customFormat="1" ht="24">
      <c r="A303" s="12"/>
      <c r="B303" s="4"/>
      <c r="C303" s="12"/>
      <c r="D303" s="4"/>
      <c r="E303" s="4"/>
      <c r="F303" s="4"/>
      <c r="G303" s="4"/>
      <c r="H303" s="4"/>
      <c r="I303" s="22"/>
      <c r="J303" s="4"/>
      <c r="K303" s="4"/>
      <c r="L303" s="4"/>
      <c r="M303" s="4"/>
    </row>
    <row r="304" spans="1:13" s="3" customFormat="1" ht="24">
      <c r="A304" s="12"/>
      <c r="B304" s="4"/>
      <c r="C304" s="12"/>
      <c r="D304" s="4"/>
      <c r="E304" s="4"/>
      <c r="F304" s="4"/>
      <c r="G304" s="4"/>
      <c r="H304" s="4"/>
      <c r="I304" s="22"/>
      <c r="J304" s="4"/>
      <c r="K304" s="4"/>
      <c r="L304" s="4"/>
      <c r="M304" s="4"/>
    </row>
    <row r="305" spans="1:13" s="3" customFormat="1" ht="24">
      <c r="A305" s="12"/>
      <c r="B305" s="4"/>
      <c r="C305" s="12"/>
      <c r="D305" s="4"/>
      <c r="E305" s="4"/>
      <c r="F305" s="4"/>
      <c r="G305" s="4"/>
      <c r="H305" s="4"/>
      <c r="I305" s="22"/>
      <c r="J305" s="4"/>
      <c r="K305" s="4"/>
      <c r="L305" s="4"/>
      <c r="M305" s="4"/>
    </row>
    <row r="306" spans="1:13" s="3" customFormat="1" ht="24">
      <c r="A306" s="12"/>
      <c r="B306" s="4"/>
      <c r="C306" s="12"/>
      <c r="D306" s="4"/>
      <c r="E306" s="4"/>
      <c r="F306" s="4"/>
      <c r="G306" s="4"/>
      <c r="H306" s="4"/>
      <c r="I306" s="22"/>
      <c r="J306" s="4"/>
      <c r="K306" s="4"/>
      <c r="L306" s="4"/>
      <c r="M306" s="4"/>
    </row>
    <row r="307" spans="1:13" s="3" customFormat="1" ht="24">
      <c r="A307" s="12"/>
      <c r="B307" s="4"/>
      <c r="C307" s="12"/>
      <c r="D307" s="4"/>
      <c r="E307" s="4"/>
      <c r="F307" s="4"/>
      <c r="G307" s="4"/>
      <c r="H307" s="4"/>
      <c r="I307" s="22"/>
      <c r="J307" s="4"/>
      <c r="K307" s="4"/>
      <c r="L307" s="4"/>
      <c r="M307" s="4"/>
    </row>
    <row r="308" spans="1:13" s="3" customFormat="1" ht="24">
      <c r="A308" s="12"/>
      <c r="B308" s="4"/>
      <c r="C308" s="12"/>
      <c r="D308" s="4"/>
      <c r="E308" s="4"/>
      <c r="F308" s="4"/>
      <c r="G308" s="4"/>
      <c r="H308" s="4"/>
      <c r="I308" s="22"/>
      <c r="J308" s="4"/>
      <c r="K308" s="4"/>
      <c r="L308" s="4"/>
      <c r="M308" s="4"/>
    </row>
    <row r="309" spans="1:13" s="3" customFormat="1" ht="24">
      <c r="A309" s="12"/>
      <c r="B309" s="4"/>
      <c r="C309" s="12"/>
      <c r="D309" s="4"/>
      <c r="E309" s="4"/>
      <c r="F309" s="4"/>
      <c r="G309" s="4"/>
      <c r="H309" s="4"/>
      <c r="I309" s="22"/>
      <c r="J309" s="4"/>
      <c r="K309" s="4"/>
      <c r="L309" s="4"/>
      <c r="M309" s="4"/>
    </row>
    <row r="310" spans="1:13" s="3" customFormat="1" ht="24">
      <c r="A310" s="12"/>
      <c r="B310" s="4"/>
      <c r="C310" s="12"/>
      <c r="D310" s="4"/>
      <c r="E310" s="4"/>
      <c r="F310" s="4"/>
      <c r="G310" s="4"/>
      <c r="H310" s="4"/>
      <c r="I310" s="22"/>
      <c r="J310" s="4"/>
      <c r="K310" s="4"/>
      <c r="L310" s="4"/>
      <c r="M310" s="4"/>
    </row>
    <row r="311" spans="1:13" s="3" customFormat="1" ht="24">
      <c r="A311" s="12"/>
      <c r="B311" s="4"/>
      <c r="C311" s="12"/>
      <c r="D311" s="4"/>
      <c r="E311" s="4"/>
      <c r="F311" s="4"/>
      <c r="G311" s="4"/>
      <c r="H311" s="4"/>
      <c r="I311" s="22"/>
      <c r="J311" s="4"/>
      <c r="K311" s="4"/>
      <c r="L311" s="4"/>
      <c r="M311" s="4"/>
    </row>
    <row r="312" spans="1:13" s="3" customFormat="1" ht="24">
      <c r="A312" s="12"/>
      <c r="B312" s="4"/>
      <c r="C312" s="12"/>
      <c r="D312" s="4"/>
      <c r="E312" s="4"/>
      <c r="F312" s="4"/>
      <c r="G312" s="4"/>
      <c r="H312" s="4"/>
      <c r="I312" s="22"/>
      <c r="J312" s="4"/>
      <c r="K312" s="4"/>
      <c r="L312" s="4"/>
      <c r="M312" s="4"/>
    </row>
    <row r="313" spans="1:13" s="3" customFormat="1" ht="24">
      <c r="A313" s="12"/>
      <c r="B313" s="4"/>
      <c r="C313" s="12"/>
      <c r="D313" s="4"/>
      <c r="E313" s="4"/>
      <c r="F313" s="4"/>
      <c r="G313" s="4"/>
      <c r="H313" s="4"/>
      <c r="I313" s="22"/>
      <c r="J313" s="4"/>
      <c r="K313" s="4"/>
      <c r="L313" s="4"/>
      <c r="M313" s="4"/>
    </row>
    <row r="314" spans="1:13" s="3" customFormat="1" ht="24">
      <c r="A314" s="12"/>
      <c r="B314" s="4"/>
      <c r="C314" s="12"/>
      <c r="D314" s="4"/>
      <c r="E314" s="4"/>
      <c r="F314" s="4"/>
      <c r="G314" s="4"/>
      <c r="H314" s="4"/>
      <c r="I314" s="22"/>
      <c r="J314" s="4"/>
      <c r="K314" s="4"/>
      <c r="L314" s="4"/>
      <c r="M314" s="4"/>
    </row>
    <row r="315" spans="1:13" s="3" customFormat="1" ht="24">
      <c r="A315" s="12"/>
      <c r="B315" s="4"/>
      <c r="C315" s="12"/>
      <c r="D315" s="4"/>
      <c r="E315" s="4"/>
      <c r="F315" s="4"/>
      <c r="G315" s="4"/>
      <c r="H315" s="4"/>
      <c r="I315" s="22"/>
      <c r="J315" s="4"/>
      <c r="K315" s="4"/>
      <c r="L315" s="4"/>
      <c r="M315" s="4"/>
    </row>
    <row r="316" spans="1:13" s="3" customFormat="1" ht="24">
      <c r="A316" s="12"/>
      <c r="B316" s="4"/>
      <c r="C316" s="12"/>
      <c r="D316" s="4"/>
      <c r="E316" s="4"/>
      <c r="F316" s="4"/>
      <c r="G316" s="4"/>
      <c r="H316" s="4"/>
      <c r="I316" s="22"/>
      <c r="J316" s="4"/>
      <c r="K316" s="4"/>
      <c r="L316" s="4"/>
      <c r="M316" s="4"/>
    </row>
    <row r="317" spans="1:13" s="3" customFormat="1" ht="24">
      <c r="A317" s="12"/>
      <c r="B317" s="4"/>
      <c r="C317" s="12"/>
      <c r="D317" s="4"/>
      <c r="E317" s="4"/>
      <c r="F317" s="4"/>
      <c r="G317" s="4"/>
      <c r="H317" s="4"/>
      <c r="I317" s="22"/>
      <c r="J317" s="4"/>
      <c r="K317" s="4"/>
      <c r="L317" s="4"/>
      <c r="M317" s="4"/>
    </row>
    <row r="318" spans="1:13" s="3" customFormat="1" ht="24">
      <c r="A318" s="12"/>
      <c r="B318" s="4"/>
      <c r="C318" s="12"/>
      <c r="D318" s="4"/>
      <c r="E318" s="4"/>
      <c r="F318" s="4"/>
      <c r="G318" s="4"/>
      <c r="H318" s="4"/>
      <c r="I318" s="22"/>
      <c r="J318" s="4"/>
      <c r="K318" s="4"/>
      <c r="L318" s="4"/>
      <c r="M318" s="4"/>
    </row>
    <row r="319" spans="1:13" s="3" customFormat="1" ht="24">
      <c r="A319" s="12"/>
      <c r="B319" s="4"/>
      <c r="C319" s="12"/>
      <c r="D319" s="4"/>
      <c r="E319" s="4"/>
      <c r="F319" s="4"/>
      <c r="G319" s="4"/>
      <c r="H319" s="4"/>
      <c r="I319" s="22"/>
      <c r="J319" s="4"/>
      <c r="K319" s="4"/>
      <c r="L319" s="4"/>
      <c r="M319" s="4"/>
    </row>
    <row r="320" spans="1:13" s="3" customFormat="1" ht="24">
      <c r="A320" s="12"/>
      <c r="B320" s="4"/>
      <c r="C320" s="12"/>
      <c r="D320" s="4"/>
      <c r="E320" s="4"/>
      <c r="F320" s="4"/>
      <c r="G320" s="4"/>
      <c r="H320" s="4"/>
      <c r="I320" s="22"/>
      <c r="J320" s="4"/>
      <c r="K320" s="4"/>
      <c r="L320" s="4"/>
      <c r="M320" s="4"/>
    </row>
    <row r="321" spans="1:13" s="3" customFormat="1" ht="24">
      <c r="A321" s="12"/>
      <c r="B321" s="4"/>
      <c r="C321" s="12"/>
      <c r="D321" s="4"/>
      <c r="E321" s="4"/>
      <c r="F321" s="4"/>
      <c r="G321" s="4"/>
      <c r="H321" s="4"/>
      <c r="I321" s="22"/>
      <c r="J321" s="4"/>
      <c r="K321" s="4"/>
      <c r="L321" s="4"/>
      <c r="M321" s="4"/>
    </row>
    <row r="322" spans="1:13" s="3" customFormat="1" ht="24">
      <c r="A322" s="12"/>
      <c r="B322" s="4"/>
      <c r="C322" s="12"/>
      <c r="D322" s="4"/>
      <c r="E322" s="4"/>
      <c r="F322" s="4"/>
      <c r="G322" s="4"/>
      <c r="H322" s="4"/>
      <c r="I322" s="22"/>
      <c r="J322" s="4"/>
      <c r="K322" s="4"/>
      <c r="L322" s="4"/>
      <c r="M322" s="4"/>
    </row>
    <row r="323" spans="1:13" s="3" customFormat="1" ht="24">
      <c r="A323" s="12"/>
      <c r="B323" s="4"/>
      <c r="C323" s="12"/>
      <c r="D323" s="4"/>
      <c r="E323" s="4"/>
      <c r="F323" s="4"/>
      <c r="G323" s="4"/>
      <c r="H323" s="4"/>
      <c r="I323" s="22"/>
      <c r="J323" s="4"/>
      <c r="K323" s="4"/>
      <c r="L323" s="4"/>
      <c r="M323" s="4"/>
    </row>
    <row r="324" spans="1:13" s="3" customFormat="1" ht="24">
      <c r="A324" s="12"/>
      <c r="B324" s="4"/>
      <c r="C324" s="12"/>
      <c r="D324" s="4"/>
      <c r="E324" s="4"/>
      <c r="F324" s="4"/>
      <c r="G324" s="4"/>
      <c r="H324" s="4"/>
      <c r="I324" s="22"/>
      <c r="J324" s="4"/>
      <c r="K324" s="4"/>
      <c r="L324" s="4"/>
      <c r="M324" s="4"/>
    </row>
    <row r="325" spans="1:13" s="3" customFormat="1" ht="24">
      <c r="A325" s="12"/>
      <c r="B325" s="4"/>
      <c r="C325" s="12"/>
      <c r="D325" s="4"/>
      <c r="E325" s="4"/>
      <c r="F325" s="4"/>
      <c r="G325" s="4"/>
      <c r="H325" s="4"/>
      <c r="I325" s="22"/>
      <c r="J325" s="4"/>
      <c r="K325" s="4"/>
      <c r="L325" s="4"/>
      <c r="M325" s="4"/>
    </row>
    <row r="326" spans="1:13" s="3" customFormat="1" ht="24">
      <c r="A326" s="12"/>
      <c r="B326" s="4"/>
      <c r="C326" s="12"/>
      <c r="D326" s="4"/>
      <c r="E326" s="4"/>
      <c r="F326" s="4"/>
      <c r="G326" s="4"/>
      <c r="H326" s="4"/>
      <c r="I326" s="22"/>
      <c r="J326" s="4"/>
      <c r="K326" s="4"/>
      <c r="L326" s="4"/>
      <c r="M326" s="4"/>
    </row>
    <row r="327" spans="1:13" s="3" customFormat="1" ht="24">
      <c r="A327" s="12"/>
      <c r="B327" s="4"/>
      <c r="C327" s="12"/>
      <c r="D327" s="4"/>
      <c r="E327" s="4"/>
      <c r="F327" s="4"/>
      <c r="G327" s="4"/>
      <c r="H327" s="4"/>
      <c r="I327" s="22"/>
      <c r="J327" s="4"/>
      <c r="K327" s="4"/>
      <c r="L327" s="4"/>
      <c r="M327" s="4"/>
    </row>
    <row r="328" spans="1:13" s="3" customFormat="1" ht="24">
      <c r="A328" s="12"/>
      <c r="B328" s="4"/>
      <c r="C328" s="12"/>
      <c r="D328" s="4"/>
      <c r="E328" s="4"/>
      <c r="F328" s="4"/>
      <c r="G328" s="4"/>
      <c r="H328" s="4"/>
      <c r="I328" s="22"/>
      <c r="J328" s="4"/>
      <c r="K328" s="4"/>
      <c r="L328" s="4"/>
      <c r="M328" s="4"/>
    </row>
  </sheetData>
  <sheetProtection/>
  <mergeCells count="8">
    <mergeCell ref="D3:D4"/>
    <mergeCell ref="E3:I3"/>
    <mergeCell ref="A1:M1"/>
    <mergeCell ref="A2:M2"/>
    <mergeCell ref="A3:A4"/>
    <mergeCell ref="B3:B4"/>
    <mergeCell ref="C3:C4"/>
    <mergeCell ref="M3:M4"/>
  </mergeCells>
  <printOptions/>
  <pageMargins left="0.3937007874015748" right="0.2362204724409449" top="0.7480314960629921" bottom="0.7480314960629921" header="0.31496062992125984" footer="0.31496062992125984"/>
  <pageSetup orientation="portrait" paperSize="9" scale="85" r:id="rId1"/>
  <rowBreaks count="2" manualBreakCount="2">
    <brk id="111" max="12" man="1"/>
    <brk id="1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12"/>
  <sheetViews>
    <sheetView zoomScalePageLayoutView="0" workbookViewId="0" topLeftCell="A1">
      <selection activeCell="P5" sqref="P5"/>
    </sheetView>
  </sheetViews>
  <sheetFormatPr defaultColWidth="9.140625" defaultRowHeight="12.75"/>
  <cols>
    <col min="1" max="1" width="16.421875" style="1" customWidth="1"/>
    <col min="2" max="2" width="14.7109375" style="10" customWidth="1"/>
    <col min="3" max="3" width="7.421875" style="2" customWidth="1"/>
    <col min="4" max="7" width="6.421875" style="2" customWidth="1"/>
    <col min="8" max="8" width="7.421875" style="80" customWidth="1"/>
    <col min="9" max="9" width="7.8515625" style="2" customWidth="1"/>
    <col min="10" max="10" width="8.140625" style="2" customWidth="1"/>
    <col min="11" max="11" width="8.7109375" style="2" customWidth="1"/>
    <col min="12" max="12" width="16.421875" style="1" customWidth="1"/>
    <col min="13" max="13" width="24.140625" style="1" customWidth="1"/>
    <col min="14" max="14" width="9.140625" style="1" customWidth="1"/>
    <col min="15" max="15" width="9.140625" style="40" customWidth="1"/>
    <col min="16" max="16384" width="9.140625" style="1" customWidth="1"/>
  </cols>
  <sheetData>
    <row r="1" spans="2:11" ht="24"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2" ht="24">
      <c r="A2" s="31"/>
      <c r="B2" s="266" t="s">
        <v>530</v>
      </c>
      <c r="C2" s="266"/>
      <c r="D2" s="266"/>
      <c r="E2" s="266"/>
      <c r="F2" s="266"/>
      <c r="G2" s="266"/>
      <c r="H2" s="266"/>
      <c r="I2" s="266"/>
      <c r="J2" s="266"/>
      <c r="K2" s="266"/>
      <c r="L2" s="31" t="s">
        <v>531</v>
      </c>
    </row>
    <row r="3" spans="1:15" ht="24.75" customHeight="1">
      <c r="A3" s="275" t="s">
        <v>268</v>
      </c>
      <c r="B3" s="271" t="s">
        <v>0</v>
      </c>
      <c r="C3" s="261" t="s">
        <v>243</v>
      </c>
      <c r="D3" s="263" t="s">
        <v>1</v>
      </c>
      <c r="E3" s="264"/>
      <c r="F3" s="264"/>
      <c r="G3" s="264"/>
      <c r="H3" s="264"/>
      <c r="I3" s="32" t="s">
        <v>232</v>
      </c>
      <c r="J3" s="32" t="s">
        <v>233</v>
      </c>
      <c r="K3" s="32" t="s">
        <v>234</v>
      </c>
      <c r="L3" s="275" t="s">
        <v>268</v>
      </c>
      <c r="M3" s="277" t="s">
        <v>269</v>
      </c>
      <c r="N3" s="34" t="s">
        <v>270</v>
      </c>
      <c r="O3" s="82" t="s">
        <v>271</v>
      </c>
    </row>
    <row r="4" spans="1:17" ht="48">
      <c r="A4" s="276"/>
      <c r="B4" s="272"/>
      <c r="C4" s="262"/>
      <c r="D4" s="33" t="s">
        <v>2</v>
      </c>
      <c r="E4" s="33" t="s">
        <v>3</v>
      </c>
      <c r="F4" s="33" t="s">
        <v>4</v>
      </c>
      <c r="G4" s="33" t="s">
        <v>237</v>
      </c>
      <c r="H4" s="75" t="s">
        <v>235</v>
      </c>
      <c r="I4" s="33" t="s">
        <v>235</v>
      </c>
      <c r="J4" s="33" t="s">
        <v>235</v>
      </c>
      <c r="K4" s="33" t="s">
        <v>235</v>
      </c>
      <c r="L4" s="276"/>
      <c r="M4" s="278"/>
      <c r="N4" s="34" t="s">
        <v>272</v>
      </c>
      <c r="O4" s="83" t="s">
        <v>273</v>
      </c>
      <c r="P4" s="73" t="s">
        <v>557</v>
      </c>
      <c r="Q4" s="73"/>
    </row>
    <row r="5" spans="1:16" ht="24">
      <c r="A5" s="1" t="s">
        <v>302</v>
      </c>
      <c r="B5" s="52" t="s">
        <v>105</v>
      </c>
      <c r="C5" s="53">
        <v>2</v>
      </c>
      <c r="D5" s="54">
        <v>105</v>
      </c>
      <c r="E5" s="54">
        <v>28</v>
      </c>
      <c r="F5" s="54">
        <v>34</v>
      </c>
      <c r="G5" s="55">
        <v>4.24</v>
      </c>
      <c r="H5" s="76">
        <v>29.52</v>
      </c>
      <c r="I5" s="55">
        <v>22.86</v>
      </c>
      <c r="J5" s="55">
        <v>20</v>
      </c>
      <c r="K5" s="55">
        <v>45.71</v>
      </c>
      <c r="L5" s="1" t="s">
        <v>302</v>
      </c>
      <c r="M5" s="1" t="s">
        <v>303</v>
      </c>
      <c r="N5" s="1">
        <v>3</v>
      </c>
      <c r="O5" s="84">
        <v>70.79333333333334</v>
      </c>
      <c r="P5" s="74">
        <f aca="true" t="shared" si="0" ref="P5:P68">SUM(O5-H5)</f>
        <v>41.27333333333334</v>
      </c>
    </row>
    <row r="6" spans="1:16" ht="24">
      <c r="A6" s="1" t="s">
        <v>302</v>
      </c>
      <c r="B6" s="48" t="s">
        <v>151</v>
      </c>
      <c r="C6" s="49">
        <v>4</v>
      </c>
      <c r="D6" s="50">
        <v>105</v>
      </c>
      <c r="E6" s="50">
        <v>29</v>
      </c>
      <c r="F6" s="50">
        <v>56</v>
      </c>
      <c r="G6" s="51">
        <v>12.04</v>
      </c>
      <c r="H6" s="77">
        <v>38.33</v>
      </c>
      <c r="I6" s="51">
        <v>40</v>
      </c>
      <c r="J6" s="51">
        <v>35.71</v>
      </c>
      <c r="K6" s="51">
        <v>39.29</v>
      </c>
      <c r="L6" s="1" t="s">
        <v>302</v>
      </c>
      <c r="M6" s="1" t="s">
        <v>304</v>
      </c>
      <c r="N6" s="1">
        <v>4</v>
      </c>
      <c r="O6" s="84">
        <v>64.28666666666668</v>
      </c>
      <c r="P6" s="74">
        <f t="shared" si="0"/>
        <v>25.956666666666678</v>
      </c>
    </row>
    <row r="7" spans="1:16" ht="24">
      <c r="A7" s="1" t="s">
        <v>414</v>
      </c>
      <c r="B7" s="46" t="s">
        <v>551</v>
      </c>
      <c r="C7" s="4"/>
      <c r="D7" s="4"/>
      <c r="E7" s="4"/>
      <c r="F7" s="4"/>
      <c r="G7" s="4"/>
      <c r="I7" s="4"/>
      <c r="J7" s="4"/>
      <c r="K7" s="4"/>
      <c r="L7" s="1" t="s">
        <v>414</v>
      </c>
      <c r="M7" s="1" t="s">
        <v>420</v>
      </c>
      <c r="N7" s="1">
        <v>15</v>
      </c>
      <c r="O7" s="84">
        <v>24.51</v>
      </c>
      <c r="P7" s="74">
        <f t="shared" si="0"/>
        <v>24.51</v>
      </c>
    </row>
    <row r="8" spans="1:16" ht="24">
      <c r="A8" s="1" t="s">
        <v>469</v>
      </c>
      <c r="B8" s="56" t="s">
        <v>164</v>
      </c>
      <c r="C8" s="49">
        <v>15</v>
      </c>
      <c r="D8" s="50">
        <v>105</v>
      </c>
      <c r="E8" s="50">
        <v>14</v>
      </c>
      <c r="F8" s="50">
        <v>28</v>
      </c>
      <c r="G8" s="51">
        <v>4.18</v>
      </c>
      <c r="H8" s="77">
        <v>19.74</v>
      </c>
      <c r="I8" s="51">
        <v>21.14</v>
      </c>
      <c r="J8" s="51">
        <v>19.06</v>
      </c>
      <c r="K8" s="51">
        <v>19.06</v>
      </c>
      <c r="L8" s="1" t="s">
        <v>469</v>
      </c>
      <c r="M8" s="1" t="s">
        <v>470</v>
      </c>
      <c r="N8" s="1">
        <v>17</v>
      </c>
      <c r="O8" s="84">
        <v>41.56666666666666</v>
      </c>
      <c r="P8" s="74">
        <f t="shared" si="0"/>
        <v>21.826666666666664</v>
      </c>
    </row>
    <row r="9" spans="1:16" ht="25.5" customHeight="1">
      <c r="A9" s="1" t="s">
        <v>481</v>
      </c>
      <c r="B9" s="48" t="s">
        <v>83</v>
      </c>
      <c r="C9" s="49">
        <v>19</v>
      </c>
      <c r="D9" s="50">
        <v>105</v>
      </c>
      <c r="E9" s="50">
        <v>19</v>
      </c>
      <c r="F9" s="50">
        <v>70</v>
      </c>
      <c r="G9" s="51">
        <v>11.46</v>
      </c>
      <c r="H9" s="77">
        <v>31.83</v>
      </c>
      <c r="I9" s="51">
        <v>38.49</v>
      </c>
      <c r="J9" s="51">
        <v>24.8</v>
      </c>
      <c r="K9" s="51">
        <v>32.17</v>
      </c>
      <c r="L9" s="1" t="s">
        <v>481</v>
      </c>
      <c r="M9" s="1" t="s">
        <v>483</v>
      </c>
      <c r="N9" s="1">
        <v>13</v>
      </c>
      <c r="O9" s="84">
        <v>51.21</v>
      </c>
      <c r="P9" s="74">
        <f t="shared" si="0"/>
        <v>19.380000000000003</v>
      </c>
    </row>
    <row r="10" spans="1:16" ht="24">
      <c r="A10" s="3" t="s">
        <v>245</v>
      </c>
      <c r="B10" s="48" t="s">
        <v>260</v>
      </c>
      <c r="C10" s="49">
        <v>14</v>
      </c>
      <c r="D10" s="50">
        <v>105</v>
      </c>
      <c r="E10" s="50">
        <v>20</v>
      </c>
      <c r="F10" s="50">
        <v>43</v>
      </c>
      <c r="G10" s="51">
        <v>7.23</v>
      </c>
      <c r="H10" s="77">
        <v>30.34</v>
      </c>
      <c r="I10" s="51">
        <v>37.54</v>
      </c>
      <c r="J10" s="51">
        <v>23.06</v>
      </c>
      <c r="K10" s="51">
        <v>30.4</v>
      </c>
      <c r="L10" s="3" t="s">
        <v>245</v>
      </c>
      <c r="M10" s="37" t="s">
        <v>533</v>
      </c>
      <c r="N10" s="3">
        <v>12</v>
      </c>
      <c r="O10" s="85">
        <v>49.126666666666665</v>
      </c>
      <c r="P10" s="74">
        <f t="shared" si="0"/>
        <v>18.786666666666665</v>
      </c>
    </row>
    <row r="11" spans="1:16" ht="24">
      <c r="A11" s="1" t="s">
        <v>251</v>
      </c>
      <c r="B11" s="48" t="s">
        <v>138</v>
      </c>
      <c r="C11" s="49">
        <v>4</v>
      </c>
      <c r="D11" s="50">
        <v>105</v>
      </c>
      <c r="E11" s="50">
        <v>28</v>
      </c>
      <c r="F11" s="50">
        <v>33</v>
      </c>
      <c r="G11" s="51">
        <v>2.16</v>
      </c>
      <c r="H11" s="77">
        <v>29.52</v>
      </c>
      <c r="I11" s="51">
        <v>35.71</v>
      </c>
      <c r="J11" s="51">
        <v>26.43</v>
      </c>
      <c r="K11" s="51">
        <v>26.43</v>
      </c>
      <c r="L11" s="1" t="s">
        <v>251</v>
      </c>
      <c r="M11" s="1" t="s">
        <v>357</v>
      </c>
      <c r="N11" s="1">
        <v>2</v>
      </c>
      <c r="O11" s="84">
        <v>47.14333333333334</v>
      </c>
      <c r="P11" s="74">
        <f t="shared" si="0"/>
        <v>17.62333333333334</v>
      </c>
    </row>
    <row r="12" spans="1:16" ht="24">
      <c r="A12" s="1" t="s">
        <v>250</v>
      </c>
      <c r="B12" s="48" t="s">
        <v>48</v>
      </c>
      <c r="C12" s="49">
        <v>20</v>
      </c>
      <c r="D12" s="50">
        <v>105</v>
      </c>
      <c r="E12" s="50">
        <v>1</v>
      </c>
      <c r="F12" s="50">
        <v>78</v>
      </c>
      <c r="G12" s="51">
        <v>16.83</v>
      </c>
      <c r="H12" s="77">
        <v>32.57</v>
      </c>
      <c r="I12" s="51">
        <v>38.86</v>
      </c>
      <c r="J12" s="51">
        <v>28</v>
      </c>
      <c r="K12" s="51">
        <v>30.86</v>
      </c>
      <c r="L12" s="1" t="s">
        <v>250</v>
      </c>
      <c r="M12" s="1" t="s">
        <v>293</v>
      </c>
      <c r="N12" s="1">
        <v>13</v>
      </c>
      <c r="O12" s="84">
        <v>48.28</v>
      </c>
      <c r="P12" s="74">
        <f t="shared" si="0"/>
        <v>15.71</v>
      </c>
    </row>
    <row r="13" spans="1:16" ht="24">
      <c r="A13" s="1" t="s">
        <v>370</v>
      </c>
      <c r="B13" s="47" t="s">
        <v>541</v>
      </c>
      <c r="C13" s="49">
        <v>11</v>
      </c>
      <c r="D13" s="50">
        <v>105</v>
      </c>
      <c r="E13" s="50">
        <v>19</v>
      </c>
      <c r="F13" s="50">
        <v>53</v>
      </c>
      <c r="G13" s="51">
        <v>11.6</v>
      </c>
      <c r="H13" s="77">
        <v>29.18</v>
      </c>
      <c r="I13" s="51">
        <v>33.77</v>
      </c>
      <c r="J13" s="51">
        <v>21.29</v>
      </c>
      <c r="K13" s="51">
        <v>32.46</v>
      </c>
      <c r="L13" s="1" t="s">
        <v>370</v>
      </c>
      <c r="M13" s="1" t="s">
        <v>375</v>
      </c>
      <c r="N13" s="1">
        <v>5</v>
      </c>
      <c r="O13" s="84">
        <v>44.76</v>
      </c>
      <c r="P13" s="74">
        <f t="shared" si="0"/>
        <v>15.579999999999998</v>
      </c>
    </row>
    <row r="14" spans="1:16" ht="24">
      <c r="A14" s="1" t="s">
        <v>471</v>
      </c>
      <c r="B14" s="48" t="s">
        <v>165</v>
      </c>
      <c r="C14" s="49">
        <v>15</v>
      </c>
      <c r="D14" s="50">
        <v>105</v>
      </c>
      <c r="E14" s="50">
        <v>17</v>
      </c>
      <c r="F14" s="50">
        <v>46</v>
      </c>
      <c r="G14" s="51">
        <v>8.12</v>
      </c>
      <c r="H14" s="77">
        <v>27.93</v>
      </c>
      <c r="I14" s="51">
        <v>33.34</v>
      </c>
      <c r="J14" s="51">
        <v>23.63</v>
      </c>
      <c r="K14" s="51">
        <v>26.86</v>
      </c>
      <c r="L14" s="1" t="s">
        <v>471</v>
      </c>
      <c r="M14" s="1" t="s">
        <v>474</v>
      </c>
      <c r="N14" s="1">
        <v>17</v>
      </c>
      <c r="O14" s="84">
        <v>43.47333333333333</v>
      </c>
      <c r="P14" s="74">
        <f t="shared" si="0"/>
        <v>15.54333333333333</v>
      </c>
    </row>
    <row r="15" spans="1:16" ht="24">
      <c r="A15" s="1" t="s">
        <v>326</v>
      </c>
      <c r="B15" s="48" t="s">
        <v>59</v>
      </c>
      <c r="C15" s="49">
        <v>1</v>
      </c>
      <c r="D15" s="50">
        <v>105</v>
      </c>
      <c r="E15" s="50">
        <v>21</v>
      </c>
      <c r="F15" s="50">
        <v>21</v>
      </c>
      <c r="G15" s="51">
        <v>0</v>
      </c>
      <c r="H15" s="77">
        <v>20</v>
      </c>
      <c r="I15" s="51">
        <v>22.86</v>
      </c>
      <c r="J15" s="51">
        <v>20</v>
      </c>
      <c r="K15" s="51">
        <v>17.14</v>
      </c>
      <c r="L15" s="1" t="s">
        <v>326</v>
      </c>
      <c r="M15" s="1" t="s">
        <v>333</v>
      </c>
      <c r="N15" s="1">
        <v>3</v>
      </c>
      <c r="O15" s="84">
        <v>34.92333333333334</v>
      </c>
      <c r="P15" s="74">
        <f t="shared" si="0"/>
        <v>14.92333333333334</v>
      </c>
    </row>
    <row r="16" spans="1:16" ht="24">
      <c r="A16" s="1" t="s">
        <v>251</v>
      </c>
      <c r="B16" s="48" t="s">
        <v>129</v>
      </c>
      <c r="C16" s="49">
        <v>3</v>
      </c>
      <c r="D16" s="50">
        <v>105</v>
      </c>
      <c r="E16" s="50">
        <v>23</v>
      </c>
      <c r="F16" s="50">
        <v>32</v>
      </c>
      <c r="G16" s="51">
        <v>4.51</v>
      </c>
      <c r="H16" s="77">
        <v>26.35</v>
      </c>
      <c r="I16" s="51">
        <v>27.63</v>
      </c>
      <c r="J16" s="51">
        <v>21.91</v>
      </c>
      <c r="K16" s="51">
        <v>29.51</v>
      </c>
      <c r="L16" s="1" t="s">
        <v>251</v>
      </c>
      <c r="M16" s="1" t="s">
        <v>360</v>
      </c>
      <c r="N16" s="1">
        <v>7</v>
      </c>
      <c r="O16" s="84">
        <v>41.086666666666666</v>
      </c>
      <c r="P16" s="74">
        <f t="shared" si="0"/>
        <v>14.736666666666665</v>
      </c>
    </row>
    <row r="17" spans="1:16" ht="24">
      <c r="A17" s="1" t="s">
        <v>439</v>
      </c>
      <c r="B17" s="48" t="s">
        <v>228</v>
      </c>
      <c r="C17" s="49">
        <v>9</v>
      </c>
      <c r="D17" s="50">
        <v>105</v>
      </c>
      <c r="E17" s="50">
        <v>13</v>
      </c>
      <c r="F17" s="50">
        <v>59</v>
      </c>
      <c r="G17" s="51">
        <v>18.71</v>
      </c>
      <c r="H17" s="77">
        <v>38.2</v>
      </c>
      <c r="I17" s="51">
        <v>43.17</v>
      </c>
      <c r="J17" s="51">
        <v>33.97</v>
      </c>
      <c r="K17" s="51">
        <v>37.46</v>
      </c>
      <c r="L17" s="1" t="s">
        <v>439</v>
      </c>
      <c r="M17" s="1" t="s">
        <v>440</v>
      </c>
      <c r="N17" s="1">
        <v>8</v>
      </c>
      <c r="O17" s="84">
        <v>52.620000000000005</v>
      </c>
      <c r="P17" s="74">
        <f t="shared" si="0"/>
        <v>14.420000000000002</v>
      </c>
    </row>
    <row r="18" spans="1:16" ht="24">
      <c r="A18" s="1" t="s">
        <v>344</v>
      </c>
      <c r="B18" s="48" t="s">
        <v>118</v>
      </c>
      <c r="C18" s="49">
        <v>11</v>
      </c>
      <c r="D18" s="50">
        <v>105</v>
      </c>
      <c r="E18" s="50">
        <v>15</v>
      </c>
      <c r="F18" s="50">
        <v>71</v>
      </c>
      <c r="G18" s="51">
        <v>17.25</v>
      </c>
      <c r="H18" s="77">
        <v>38.96</v>
      </c>
      <c r="I18" s="51">
        <v>44.69</v>
      </c>
      <c r="J18" s="51">
        <v>35.57</v>
      </c>
      <c r="K18" s="51">
        <v>36.63</v>
      </c>
      <c r="L18" s="1" t="s">
        <v>344</v>
      </c>
      <c r="M18" s="1" t="s">
        <v>345</v>
      </c>
      <c r="N18" s="1">
        <v>5</v>
      </c>
      <c r="O18" s="84">
        <v>52.76</v>
      </c>
      <c r="P18" s="74">
        <f t="shared" si="0"/>
        <v>13.799999999999997</v>
      </c>
    </row>
    <row r="19" spans="1:16" ht="24">
      <c r="A19" s="1" t="s">
        <v>252</v>
      </c>
      <c r="B19" s="48" t="s">
        <v>203</v>
      </c>
      <c r="C19" s="49">
        <v>7</v>
      </c>
      <c r="D19" s="50">
        <v>105</v>
      </c>
      <c r="E19" s="50">
        <v>33</v>
      </c>
      <c r="F19" s="50">
        <v>60</v>
      </c>
      <c r="G19" s="51">
        <v>11.51</v>
      </c>
      <c r="H19" s="77">
        <v>45.44</v>
      </c>
      <c r="I19" s="51">
        <v>47.34</v>
      </c>
      <c r="J19" s="51">
        <v>36.31</v>
      </c>
      <c r="K19" s="51">
        <v>52.66</v>
      </c>
      <c r="L19" s="1" t="s">
        <v>252</v>
      </c>
      <c r="M19" s="1" t="s">
        <v>276</v>
      </c>
      <c r="N19" s="1">
        <v>2</v>
      </c>
      <c r="O19" s="84">
        <v>59.050000000000004</v>
      </c>
      <c r="P19" s="74">
        <f t="shared" si="0"/>
        <v>13.610000000000007</v>
      </c>
    </row>
    <row r="20" spans="1:16" ht="24">
      <c r="A20" s="1" t="s">
        <v>439</v>
      </c>
      <c r="B20" s="48" t="s">
        <v>222</v>
      </c>
      <c r="C20" s="49">
        <v>4</v>
      </c>
      <c r="D20" s="50">
        <v>105</v>
      </c>
      <c r="E20" s="50">
        <v>27</v>
      </c>
      <c r="F20" s="50">
        <v>47</v>
      </c>
      <c r="G20" s="51">
        <v>9.45</v>
      </c>
      <c r="H20" s="77">
        <v>32.38</v>
      </c>
      <c r="I20" s="51">
        <v>32.86</v>
      </c>
      <c r="J20" s="51">
        <v>38.57</v>
      </c>
      <c r="K20" s="51">
        <v>25.71</v>
      </c>
      <c r="L20" s="1" t="s">
        <v>439</v>
      </c>
      <c r="M20" s="1" t="s">
        <v>441</v>
      </c>
      <c r="N20" s="1">
        <v>3</v>
      </c>
      <c r="O20" s="84">
        <v>44.76333333333334</v>
      </c>
      <c r="P20" s="74">
        <f t="shared" si="0"/>
        <v>12.38333333333334</v>
      </c>
    </row>
    <row r="21" spans="1:16" ht="24">
      <c r="A21" s="1" t="s">
        <v>451</v>
      </c>
      <c r="B21" s="48" t="s">
        <v>36</v>
      </c>
      <c r="C21" s="49">
        <v>7</v>
      </c>
      <c r="D21" s="50">
        <v>105</v>
      </c>
      <c r="E21" s="50">
        <v>19</v>
      </c>
      <c r="F21" s="50">
        <v>35</v>
      </c>
      <c r="G21" s="51">
        <v>5.29</v>
      </c>
      <c r="H21" s="77">
        <v>27.62</v>
      </c>
      <c r="I21" s="51">
        <v>34.69</v>
      </c>
      <c r="J21" s="51">
        <v>21.23</v>
      </c>
      <c r="K21" s="51">
        <v>26.94</v>
      </c>
      <c r="L21" s="1" t="s">
        <v>451</v>
      </c>
      <c r="M21" s="1" t="s">
        <v>456</v>
      </c>
      <c r="N21" s="1">
        <v>11</v>
      </c>
      <c r="O21" s="84">
        <v>39.306666666666665</v>
      </c>
      <c r="P21" s="74">
        <f t="shared" si="0"/>
        <v>11.686666666666664</v>
      </c>
    </row>
    <row r="22" spans="1:16" ht="24">
      <c r="A22" s="1" t="s">
        <v>344</v>
      </c>
      <c r="B22" s="48" t="s">
        <v>127</v>
      </c>
      <c r="C22" s="49">
        <v>19</v>
      </c>
      <c r="D22" s="50">
        <v>105</v>
      </c>
      <c r="E22" s="50">
        <v>22</v>
      </c>
      <c r="F22" s="50">
        <v>76</v>
      </c>
      <c r="G22" s="51">
        <v>13.61</v>
      </c>
      <c r="H22" s="77">
        <v>36.7</v>
      </c>
      <c r="I22" s="51">
        <v>37.14</v>
      </c>
      <c r="J22" s="51">
        <v>35.63</v>
      </c>
      <c r="K22" s="51">
        <v>37.29</v>
      </c>
      <c r="L22" s="1" t="s">
        <v>344</v>
      </c>
      <c r="M22" s="1" t="s">
        <v>346</v>
      </c>
      <c r="N22" s="1">
        <v>7</v>
      </c>
      <c r="O22" s="84">
        <v>48.03</v>
      </c>
      <c r="P22" s="74">
        <f t="shared" si="0"/>
        <v>11.329999999999998</v>
      </c>
    </row>
    <row r="23" spans="1:16" ht="24">
      <c r="A23" s="1" t="s">
        <v>505</v>
      </c>
      <c r="B23" s="48" t="s">
        <v>95</v>
      </c>
      <c r="C23" s="49">
        <v>2</v>
      </c>
      <c r="D23" s="50">
        <v>105</v>
      </c>
      <c r="E23" s="50">
        <v>25</v>
      </c>
      <c r="F23" s="50">
        <v>50</v>
      </c>
      <c r="G23" s="51">
        <v>17.68</v>
      </c>
      <c r="H23" s="77">
        <v>35.71</v>
      </c>
      <c r="I23" s="51">
        <v>47.14</v>
      </c>
      <c r="J23" s="51">
        <v>14.29</v>
      </c>
      <c r="K23" s="51">
        <v>45.71</v>
      </c>
      <c r="L23" s="1" t="s">
        <v>505</v>
      </c>
      <c r="M23" s="1" t="s">
        <v>510</v>
      </c>
      <c r="N23" s="1">
        <v>4</v>
      </c>
      <c r="O23" s="84">
        <v>46.90333333333333</v>
      </c>
      <c r="P23" s="74">
        <f t="shared" si="0"/>
        <v>11.193333333333328</v>
      </c>
    </row>
    <row r="24" spans="1:16" ht="24">
      <c r="A24" s="1" t="s">
        <v>505</v>
      </c>
      <c r="B24" s="58" t="s">
        <v>94</v>
      </c>
      <c r="C24" s="49">
        <v>7</v>
      </c>
      <c r="D24" s="50">
        <v>105</v>
      </c>
      <c r="E24" s="50">
        <v>28</v>
      </c>
      <c r="F24" s="50">
        <v>69</v>
      </c>
      <c r="G24" s="51">
        <v>14.76</v>
      </c>
      <c r="H24" s="77">
        <v>41.5</v>
      </c>
      <c r="I24" s="51">
        <v>44.89</v>
      </c>
      <c r="J24" s="51">
        <v>40</v>
      </c>
      <c r="K24" s="51">
        <v>39.6</v>
      </c>
      <c r="L24" s="1" t="s">
        <v>505</v>
      </c>
      <c r="M24" s="1" t="s">
        <v>508</v>
      </c>
      <c r="N24" s="1">
        <v>7</v>
      </c>
      <c r="O24" s="84">
        <v>52.51333333333333</v>
      </c>
      <c r="P24" s="74">
        <f t="shared" si="0"/>
        <v>11.013333333333328</v>
      </c>
    </row>
    <row r="25" spans="1:16" ht="24">
      <c r="A25" s="1" t="s">
        <v>439</v>
      </c>
      <c r="B25" s="48" t="s">
        <v>213</v>
      </c>
      <c r="C25" s="49">
        <v>12</v>
      </c>
      <c r="D25" s="50">
        <v>105</v>
      </c>
      <c r="E25" s="50">
        <v>15</v>
      </c>
      <c r="F25" s="50">
        <v>44</v>
      </c>
      <c r="G25" s="51">
        <v>9.5</v>
      </c>
      <c r="H25" s="77">
        <v>27.54</v>
      </c>
      <c r="I25" s="51">
        <v>30</v>
      </c>
      <c r="J25" s="51">
        <v>23.34</v>
      </c>
      <c r="K25" s="51">
        <v>29.29</v>
      </c>
      <c r="L25" s="1" t="s">
        <v>439</v>
      </c>
      <c r="M25" s="1" t="s">
        <v>445</v>
      </c>
      <c r="N25" s="1">
        <v>12</v>
      </c>
      <c r="O25" s="84">
        <v>38.413333333333334</v>
      </c>
      <c r="P25" s="74">
        <f t="shared" si="0"/>
        <v>10.873333333333335</v>
      </c>
    </row>
    <row r="26" spans="1:16" ht="24.75" customHeight="1">
      <c r="A26" s="1" t="s">
        <v>424</v>
      </c>
      <c r="B26" s="48" t="s">
        <v>193</v>
      </c>
      <c r="C26" s="49">
        <v>41</v>
      </c>
      <c r="D26" s="50">
        <v>105</v>
      </c>
      <c r="E26" s="50">
        <v>16</v>
      </c>
      <c r="F26" s="50">
        <v>60</v>
      </c>
      <c r="G26" s="51">
        <v>11.17</v>
      </c>
      <c r="H26" s="77">
        <v>31.29</v>
      </c>
      <c r="I26" s="51">
        <v>36.23</v>
      </c>
      <c r="J26" s="51">
        <v>26.63</v>
      </c>
      <c r="K26" s="51">
        <v>31</v>
      </c>
      <c r="L26" s="1" t="s">
        <v>424</v>
      </c>
      <c r="M26" s="1" t="s">
        <v>426</v>
      </c>
      <c r="N26" s="1">
        <v>28</v>
      </c>
      <c r="O26" s="84">
        <v>41.190000000000005</v>
      </c>
      <c r="P26" s="74">
        <f t="shared" si="0"/>
        <v>9.900000000000006</v>
      </c>
    </row>
    <row r="27" spans="1:16" ht="24">
      <c r="A27" s="1" t="s">
        <v>481</v>
      </c>
      <c r="B27" s="48" t="s">
        <v>85</v>
      </c>
      <c r="C27" s="49">
        <v>10</v>
      </c>
      <c r="D27" s="50">
        <v>105</v>
      </c>
      <c r="E27" s="50">
        <v>35</v>
      </c>
      <c r="F27" s="50">
        <v>78</v>
      </c>
      <c r="G27" s="51">
        <v>13.64</v>
      </c>
      <c r="H27" s="77">
        <v>46.48</v>
      </c>
      <c r="I27" s="51">
        <v>43.71</v>
      </c>
      <c r="J27" s="51">
        <v>46</v>
      </c>
      <c r="K27" s="51">
        <v>49.71</v>
      </c>
      <c r="L27" s="1" t="s">
        <v>481</v>
      </c>
      <c r="M27" s="1" t="s">
        <v>482</v>
      </c>
      <c r="N27" s="1">
        <v>10</v>
      </c>
      <c r="O27" s="84">
        <v>56.096666666666664</v>
      </c>
      <c r="P27" s="74">
        <f t="shared" si="0"/>
        <v>9.616666666666667</v>
      </c>
    </row>
    <row r="28" spans="1:16" ht="24">
      <c r="A28" s="1" t="s">
        <v>251</v>
      </c>
      <c r="B28" s="48" t="s">
        <v>131</v>
      </c>
      <c r="C28" s="49">
        <v>1</v>
      </c>
      <c r="D28" s="50">
        <v>105</v>
      </c>
      <c r="E28" s="50">
        <v>33</v>
      </c>
      <c r="F28" s="50">
        <v>33</v>
      </c>
      <c r="G28" s="51">
        <v>0</v>
      </c>
      <c r="H28" s="77">
        <v>31.43</v>
      </c>
      <c r="I28" s="51">
        <v>34.29</v>
      </c>
      <c r="J28" s="51">
        <v>25.71</v>
      </c>
      <c r="K28" s="51">
        <v>34.29</v>
      </c>
      <c r="L28" s="1" t="s">
        <v>251</v>
      </c>
      <c r="M28" s="1" t="s">
        <v>361</v>
      </c>
      <c r="N28" s="1">
        <v>3</v>
      </c>
      <c r="O28" s="84">
        <v>40.63333333333333</v>
      </c>
      <c r="P28" s="74">
        <f t="shared" si="0"/>
        <v>9.203333333333333</v>
      </c>
    </row>
    <row r="29" spans="1:16" ht="24">
      <c r="A29" s="1" t="s">
        <v>517</v>
      </c>
      <c r="B29" s="48" t="s">
        <v>262</v>
      </c>
      <c r="C29" s="49">
        <v>12</v>
      </c>
      <c r="D29" s="50">
        <v>105</v>
      </c>
      <c r="E29" s="50">
        <v>34</v>
      </c>
      <c r="F29" s="50">
        <v>59</v>
      </c>
      <c r="G29" s="51">
        <v>7.91</v>
      </c>
      <c r="H29" s="77">
        <v>43.73</v>
      </c>
      <c r="I29" s="51">
        <v>46.2</v>
      </c>
      <c r="J29" s="51">
        <v>40.71</v>
      </c>
      <c r="K29" s="51">
        <v>44.29</v>
      </c>
      <c r="L29" s="1" t="s">
        <v>517</v>
      </c>
      <c r="M29" s="44" t="s">
        <v>542</v>
      </c>
      <c r="N29" s="1">
        <v>11</v>
      </c>
      <c r="O29" s="84">
        <v>52.90333333333333</v>
      </c>
      <c r="P29" s="74">
        <f t="shared" si="0"/>
        <v>9.173333333333332</v>
      </c>
    </row>
    <row r="30" spans="1:16" ht="20.25" customHeight="1">
      <c r="A30" s="1" t="s">
        <v>505</v>
      </c>
      <c r="B30" s="58" t="s">
        <v>93</v>
      </c>
      <c r="C30" s="49">
        <v>9</v>
      </c>
      <c r="D30" s="50">
        <v>105</v>
      </c>
      <c r="E30" s="50">
        <v>29</v>
      </c>
      <c r="F30" s="50">
        <v>57</v>
      </c>
      <c r="G30" s="51">
        <v>9.48</v>
      </c>
      <c r="H30" s="77">
        <v>41.16</v>
      </c>
      <c r="I30" s="51">
        <v>46.66</v>
      </c>
      <c r="J30" s="51">
        <v>30.17</v>
      </c>
      <c r="K30" s="51">
        <v>46.66</v>
      </c>
      <c r="L30" s="1" t="s">
        <v>505</v>
      </c>
      <c r="M30" s="1" t="s">
        <v>509</v>
      </c>
      <c r="N30" s="1">
        <v>17</v>
      </c>
      <c r="O30" s="84">
        <v>50.14333333333334</v>
      </c>
      <c r="P30" s="74">
        <f t="shared" si="0"/>
        <v>8.983333333333341</v>
      </c>
    </row>
    <row r="31" spans="1:16" ht="24">
      <c r="A31" s="1" t="s">
        <v>517</v>
      </c>
      <c r="B31" s="48" t="s">
        <v>6</v>
      </c>
      <c r="C31" s="49">
        <v>12</v>
      </c>
      <c r="D31" s="50">
        <v>105</v>
      </c>
      <c r="E31" s="50">
        <v>35</v>
      </c>
      <c r="F31" s="50">
        <v>77</v>
      </c>
      <c r="G31" s="51">
        <v>13.24</v>
      </c>
      <c r="H31" s="77">
        <v>47.3</v>
      </c>
      <c r="I31" s="51">
        <v>50.94</v>
      </c>
      <c r="J31" s="51">
        <v>46.43</v>
      </c>
      <c r="K31" s="51">
        <v>44.51</v>
      </c>
      <c r="L31" s="1" t="s">
        <v>517</v>
      </c>
      <c r="M31" s="1" t="s">
        <v>518</v>
      </c>
      <c r="N31" s="1">
        <v>8</v>
      </c>
      <c r="O31" s="84">
        <v>56.19</v>
      </c>
      <c r="P31" s="74">
        <f t="shared" si="0"/>
        <v>8.89</v>
      </c>
    </row>
    <row r="32" spans="1:16" ht="24">
      <c r="A32" s="1" t="s">
        <v>302</v>
      </c>
      <c r="B32" s="48" t="s">
        <v>150</v>
      </c>
      <c r="C32" s="49">
        <v>14</v>
      </c>
      <c r="D32" s="50">
        <v>105</v>
      </c>
      <c r="E32" s="50">
        <v>18</v>
      </c>
      <c r="F32" s="50">
        <v>45</v>
      </c>
      <c r="G32" s="51">
        <v>6.91</v>
      </c>
      <c r="H32" s="77">
        <v>28.03</v>
      </c>
      <c r="I32" s="51">
        <v>29.6</v>
      </c>
      <c r="J32" s="51">
        <v>27.14</v>
      </c>
      <c r="K32" s="51">
        <v>27.34</v>
      </c>
      <c r="L32" s="1" t="s">
        <v>302</v>
      </c>
      <c r="M32" s="1" t="s">
        <v>314</v>
      </c>
      <c r="N32" s="1">
        <v>4</v>
      </c>
      <c r="O32" s="84">
        <v>36.906666666666666</v>
      </c>
      <c r="P32" s="74">
        <f t="shared" si="0"/>
        <v>8.876666666666665</v>
      </c>
    </row>
    <row r="33" spans="1:16" ht="24">
      <c r="A33" s="1" t="s">
        <v>505</v>
      </c>
      <c r="B33" s="48" t="s">
        <v>102</v>
      </c>
      <c r="C33" s="49">
        <v>9</v>
      </c>
      <c r="D33" s="50">
        <v>105</v>
      </c>
      <c r="E33" s="50">
        <v>21</v>
      </c>
      <c r="F33" s="50">
        <v>72</v>
      </c>
      <c r="G33" s="51">
        <v>17.84</v>
      </c>
      <c r="H33" s="77">
        <v>51.85</v>
      </c>
      <c r="I33" s="51">
        <v>53.97</v>
      </c>
      <c r="J33" s="51">
        <v>48.89</v>
      </c>
      <c r="K33" s="51">
        <v>52.69</v>
      </c>
      <c r="L33" s="1" t="s">
        <v>505</v>
      </c>
      <c r="M33" s="1" t="s">
        <v>506</v>
      </c>
      <c r="N33" s="1">
        <v>3</v>
      </c>
      <c r="O33" s="84">
        <v>59.68333333333334</v>
      </c>
      <c r="P33" s="74">
        <f t="shared" si="0"/>
        <v>7.833333333333336</v>
      </c>
    </row>
    <row r="34" spans="1:16" ht="24">
      <c r="A34" s="1" t="s">
        <v>326</v>
      </c>
      <c r="B34" s="48" t="s">
        <v>57</v>
      </c>
      <c r="C34" s="49">
        <v>10</v>
      </c>
      <c r="D34" s="50">
        <v>105</v>
      </c>
      <c r="E34" s="50">
        <v>21</v>
      </c>
      <c r="F34" s="50">
        <v>49</v>
      </c>
      <c r="G34" s="51">
        <v>10.1</v>
      </c>
      <c r="H34" s="77">
        <v>29.52</v>
      </c>
      <c r="I34" s="51">
        <v>30</v>
      </c>
      <c r="J34" s="51">
        <v>26.57</v>
      </c>
      <c r="K34" s="51">
        <v>32</v>
      </c>
      <c r="L34" s="1" t="s">
        <v>326</v>
      </c>
      <c r="M34" s="1" t="s">
        <v>331</v>
      </c>
      <c r="N34" s="1">
        <v>11</v>
      </c>
      <c r="O34" s="84">
        <v>36.88333333333333</v>
      </c>
      <c r="P34" s="74">
        <f t="shared" si="0"/>
        <v>7.363333333333333</v>
      </c>
    </row>
    <row r="35" spans="1:16" ht="24">
      <c r="A35" s="1" t="s">
        <v>505</v>
      </c>
      <c r="B35" s="48" t="s">
        <v>98</v>
      </c>
      <c r="C35" s="49">
        <v>3</v>
      </c>
      <c r="D35" s="50">
        <v>105</v>
      </c>
      <c r="E35" s="50">
        <v>23</v>
      </c>
      <c r="F35" s="50">
        <v>42</v>
      </c>
      <c r="G35" s="51">
        <v>9.85</v>
      </c>
      <c r="H35" s="77">
        <v>29.52</v>
      </c>
      <c r="I35" s="51">
        <v>31.43</v>
      </c>
      <c r="J35" s="51">
        <v>29.51</v>
      </c>
      <c r="K35" s="51">
        <v>27.63</v>
      </c>
      <c r="L35" s="1" t="s">
        <v>505</v>
      </c>
      <c r="M35" s="1" t="s">
        <v>513</v>
      </c>
      <c r="N35" s="1">
        <v>7</v>
      </c>
      <c r="O35" s="84">
        <v>36.873333333333335</v>
      </c>
      <c r="P35" s="74">
        <f t="shared" si="0"/>
        <v>7.353333333333335</v>
      </c>
    </row>
    <row r="36" spans="1:16" ht="24">
      <c r="A36" s="3" t="s">
        <v>406</v>
      </c>
      <c r="B36" s="37" t="s">
        <v>92</v>
      </c>
      <c r="C36" s="41">
        <v>32</v>
      </c>
      <c r="D36" s="42">
        <v>105</v>
      </c>
      <c r="E36" s="42">
        <v>16</v>
      </c>
      <c r="F36" s="42">
        <v>61</v>
      </c>
      <c r="G36" s="43">
        <v>10.57</v>
      </c>
      <c r="H36" s="81">
        <v>32.27</v>
      </c>
      <c r="I36" s="43">
        <v>36.34</v>
      </c>
      <c r="J36" s="43">
        <v>28.11</v>
      </c>
      <c r="K36" s="43">
        <v>32.31</v>
      </c>
      <c r="L36" s="3" t="s">
        <v>406</v>
      </c>
      <c r="M36" s="3" t="s">
        <v>407</v>
      </c>
      <c r="N36" s="3">
        <v>24</v>
      </c>
      <c r="O36" s="85">
        <v>39.24333333333334</v>
      </c>
      <c r="P36" s="74">
        <f t="shared" si="0"/>
        <v>6.973333333333336</v>
      </c>
    </row>
    <row r="37" spans="1:16" ht="24">
      <c r="A37" s="1" t="s">
        <v>381</v>
      </c>
      <c r="B37" s="48" t="s">
        <v>230</v>
      </c>
      <c r="C37" s="49">
        <v>24</v>
      </c>
      <c r="D37" s="50">
        <v>105</v>
      </c>
      <c r="E37" s="50">
        <v>23</v>
      </c>
      <c r="F37" s="50">
        <v>71</v>
      </c>
      <c r="G37" s="51">
        <v>12.88</v>
      </c>
      <c r="H37" s="77">
        <v>41.9</v>
      </c>
      <c r="I37" s="51">
        <v>43.23</v>
      </c>
      <c r="J37" s="51">
        <v>41.8</v>
      </c>
      <c r="K37" s="51">
        <v>40.71</v>
      </c>
      <c r="L37" s="1" t="s">
        <v>381</v>
      </c>
      <c r="M37" s="1" t="s">
        <v>383</v>
      </c>
      <c r="N37" s="1">
        <v>19</v>
      </c>
      <c r="O37" s="84">
        <v>48.82</v>
      </c>
      <c r="P37" s="74">
        <f t="shared" si="0"/>
        <v>6.920000000000002</v>
      </c>
    </row>
    <row r="38" spans="1:16" ht="24">
      <c r="A38" s="1" t="s">
        <v>471</v>
      </c>
      <c r="B38" s="48" t="s">
        <v>145</v>
      </c>
      <c r="C38" s="49">
        <v>3</v>
      </c>
      <c r="D38" s="50">
        <v>105</v>
      </c>
      <c r="E38" s="50">
        <v>22</v>
      </c>
      <c r="F38" s="50">
        <v>53</v>
      </c>
      <c r="G38" s="51">
        <v>16.86</v>
      </c>
      <c r="H38" s="77">
        <v>32.07</v>
      </c>
      <c r="I38" s="51">
        <v>33.34</v>
      </c>
      <c r="J38" s="51">
        <v>33.34</v>
      </c>
      <c r="K38" s="51">
        <v>29.51</v>
      </c>
      <c r="L38" s="1" t="s">
        <v>471</v>
      </c>
      <c r="M38" s="1" t="s">
        <v>478</v>
      </c>
      <c r="N38" s="1">
        <v>3</v>
      </c>
      <c r="O38" s="84">
        <v>38.73</v>
      </c>
      <c r="P38" s="74">
        <f t="shared" si="0"/>
        <v>6.659999999999997</v>
      </c>
    </row>
    <row r="39" spans="1:16" ht="24">
      <c r="A39" s="1" t="s">
        <v>317</v>
      </c>
      <c r="B39" s="48" t="s">
        <v>221</v>
      </c>
      <c r="C39" s="49">
        <v>10</v>
      </c>
      <c r="D39" s="50">
        <v>105</v>
      </c>
      <c r="E39" s="50">
        <v>15</v>
      </c>
      <c r="F39" s="50">
        <v>68</v>
      </c>
      <c r="G39" s="51">
        <v>20.08</v>
      </c>
      <c r="H39" s="77">
        <v>35.71</v>
      </c>
      <c r="I39" s="51">
        <v>38.29</v>
      </c>
      <c r="J39" s="51">
        <v>37.14</v>
      </c>
      <c r="K39" s="51">
        <v>31.71</v>
      </c>
      <c r="L39" s="1" t="s">
        <v>317</v>
      </c>
      <c r="M39" s="1" t="s">
        <v>321</v>
      </c>
      <c r="N39" s="1">
        <v>11</v>
      </c>
      <c r="O39" s="84">
        <v>42.336666666666666</v>
      </c>
      <c r="P39" s="74">
        <f t="shared" si="0"/>
        <v>6.626666666666665</v>
      </c>
    </row>
    <row r="40" spans="1:16" ht="24">
      <c r="A40" s="1" t="s">
        <v>381</v>
      </c>
      <c r="B40" s="48" t="s">
        <v>42</v>
      </c>
      <c r="C40" s="49">
        <v>4</v>
      </c>
      <c r="D40" s="50">
        <v>105</v>
      </c>
      <c r="E40" s="50">
        <v>38</v>
      </c>
      <c r="F40" s="50">
        <v>53</v>
      </c>
      <c r="G40" s="51">
        <v>6.66</v>
      </c>
      <c r="H40" s="77">
        <v>45.24</v>
      </c>
      <c r="I40" s="51">
        <v>50</v>
      </c>
      <c r="J40" s="51">
        <v>42.86</v>
      </c>
      <c r="K40" s="51">
        <v>42.86</v>
      </c>
      <c r="L40" s="1" t="s">
        <v>381</v>
      </c>
      <c r="M40" s="1" t="s">
        <v>382</v>
      </c>
      <c r="N40" s="1">
        <v>5</v>
      </c>
      <c r="O40" s="84">
        <v>51.62</v>
      </c>
      <c r="P40" s="74">
        <f t="shared" si="0"/>
        <v>6.3799999999999955</v>
      </c>
    </row>
    <row r="41" spans="1:16" ht="24">
      <c r="A41" s="1" t="s">
        <v>481</v>
      </c>
      <c r="B41" s="48" t="s">
        <v>86</v>
      </c>
      <c r="C41" s="49">
        <v>3</v>
      </c>
      <c r="D41" s="50">
        <v>105</v>
      </c>
      <c r="E41" s="50">
        <v>17</v>
      </c>
      <c r="F41" s="50">
        <v>32</v>
      </c>
      <c r="G41" s="51">
        <v>8.14</v>
      </c>
      <c r="H41" s="77">
        <v>21.59</v>
      </c>
      <c r="I41" s="51">
        <v>29.51</v>
      </c>
      <c r="J41" s="51">
        <v>20</v>
      </c>
      <c r="K41" s="51">
        <v>15.23</v>
      </c>
      <c r="L41" s="1" t="s">
        <v>481</v>
      </c>
      <c r="M41" s="1" t="s">
        <v>490</v>
      </c>
      <c r="N41" s="1">
        <v>4</v>
      </c>
      <c r="O41" s="84">
        <v>27.856666666666666</v>
      </c>
      <c r="P41" s="74">
        <f t="shared" si="0"/>
        <v>6.266666666666666</v>
      </c>
    </row>
    <row r="42" spans="1:16" ht="24">
      <c r="A42" s="1" t="s">
        <v>481</v>
      </c>
      <c r="B42" s="48" t="s">
        <v>106</v>
      </c>
      <c r="C42" s="49">
        <v>19</v>
      </c>
      <c r="D42" s="50">
        <v>105</v>
      </c>
      <c r="E42" s="50">
        <v>24</v>
      </c>
      <c r="F42" s="50">
        <v>47</v>
      </c>
      <c r="G42" s="51">
        <v>6.64</v>
      </c>
      <c r="H42" s="77">
        <v>31.08</v>
      </c>
      <c r="I42" s="51">
        <v>40.46</v>
      </c>
      <c r="J42" s="51">
        <v>26.31</v>
      </c>
      <c r="K42" s="51">
        <v>26.46</v>
      </c>
      <c r="L42" s="1" t="s">
        <v>481</v>
      </c>
      <c r="M42" s="1" t="s">
        <v>484</v>
      </c>
      <c r="N42" s="1">
        <v>14</v>
      </c>
      <c r="O42" s="84">
        <v>37.346666666666664</v>
      </c>
      <c r="P42" s="74">
        <f t="shared" si="0"/>
        <v>6.266666666666666</v>
      </c>
    </row>
    <row r="43" spans="1:16" ht="24">
      <c r="A43" s="1" t="s">
        <v>344</v>
      </c>
      <c r="B43" s="48" t="s">
        <v>119</v>
      </c>
      <c r="C43" s="49">
        <v>8</v>
      </c>
      <c r="D43" s="50">
        <v>105</v>
      </c>
      <c r="E43" s="50">
        <v>24</v>
      </c>
      <c r="F43" s="50">
        <v>73</v>
      </c>
      <c r="G43" s="51">
        <v>16.16</v>
      </c>
      <c r="H43" s="77">
        <v>40.6</v>
      </c>
      <c r="I43" s="51">
        <v>42.51</v>
      </c>
      <c r="J43" s="51">
        <v>34.66</v>
      </c>
      <c r="K43" s="51">
        <v>44.66</v>
      </c>
      <c r="L43" s="1" t="s">
        <v>344</v>
      </c>
      <c r="M43" s="1" t="s">
        <v>347</v>
      </c>
      <c r="N43" s="1">
        <v>12</v>
      </c>
      <c r="O43" s="84">
        <v>46.82333333333333</v>
      </c>
      <c r="P43" s="74">
        <f t="shared" si="0"/>
        <v>6.223333333333329</v>
      </c>
    </row>
    <row r="44" spans="1:16" ht="24">
      <c r="A44" s="1" t="s">
        <v>317</v>
      </c>
      <c r="B44" s="48" t="s">
        <v>218</v>
      </c>
      <c r="C44" s="49">
        <v>19</v>
      </c>
      <c r="D44" s="50">
        <v>105</v>
      </c>
      <c r="E44" s="50">
        <v>24</v>
      </c>
      <c r="F44" s="50">
        <v>79</v>
      </c>
      <c r="G44" s="51">
        <v>12.79</v>
      </c>
      <c r="H44" s="77">
        <v>34.99</v>
      </c>
      <c r="I44" s="51">
        <v>39.86</v>
      </c>
      <c r="J44" s="51">
        <v>28.26</v>
      </c>
      <c r="K44" s="51">
        <v>36.83</v>
      </c>
      <c r="L44" s="1" t="s">
        <v>317</v>
      </c>
      <c r="M44" s="1" t="s">
        <v>323</v>
      </c>
      <c r="N44" s="1">
        <v>8</v>
      </c>
      <c r="O44" s="84">
        <v>41.07333333333333</v>
      </c>
      <c r="P44" s="74">
        <f t="shared" si="0"/>
        <v>6.083333333333329</v>
      </c>
    </row>
    <row r="45" spans="1:16" ht="24">
      <c r="A45" s="1" t="s">
        <v>326</v>
      </c>
      <c r="B45" s="48" t="s">
        <v>55</v>
      </c>
      <c r="C45" s="49">
        <v>6</v>
      </c>
      <c r="D45" s="50">
        <v>105</v>
      </c>
      <c r="E45" s="50">
        <v>20</v>
      </c>
      <c r="F45" s="50">
        <v>51</v>
      </c>
      <c r="G45" s="51">
        <v>12.29</v>
      </c>
      <c r="H45" s="77">
        <v>29.36</v>
      </c>
      <c r="I45" s="51">
        <v>30.94</v>
      </c>
      <c r="J45" s="51">
        <v>27.63</v>
      </c>
      <c r="K45" s="51">
        <v>29.51</v>
      </c>
      <c r="L45" s="1" t="s">
        <v>326</v>
      </c>
      <c r="M45" s="1" t="s">
        <v>332</v>
      </c>
      <c r="N45" s="1">
        <v>10</v>
      </c>
      <c r="O45" s="84">
        <v>35.333333333333336</v>
      </c>
      <c r="P45" s="74">
        <f t="shared" si="0"/>
        <v>5.973333333333336</v>
      </c>
    </row>
    <row r="46" spans="1:16" ht="24">
      <c r="A46" s="1" t="s">
        <v>252</v>
      </c>
      <c r="B46" s="48" t="s">
        <v>204</v>
      </c>
      <c r="C46" s="49">
        <v>17</v>
      </c>
      <c r="D46" s="50">
        <v>105</v>
      </c>
      <c r="E46" s="50">
        <v>18</v>
      </c>
      <c r="F46" s="50">
        <v>68</v>
      </c>
      <c r="G46" s="51">
        <v>11</v>
      </c>
      <c r="H46" s="77">
        <v>37.42</v>
      </c>
      <c r="I46" s="51">
        <v>41.69</v>
      </c>
      <c r="J46" s="51">
        <v>29.26</v>
      </c>
      <c r="K46" s="51">
        <v>41.34</v>
      </c>
      <c r="L46" s="1" t="s">
        <v>252</v>
      </c>
      <c r="M46" s="1" t="s">
        <v>281</v>
      </c>
      <c r="N46" s="1">
        <v>15</v>
      </c>
      <c r="O46" s="84">
        <v>43.300000000000004</v>
      </c>
      <c r="P46" s="74">
        <f t="shared" si="0"/>
        <v>5.880000000000003</v>
      </c>
    </row>
    <row r="47" spans="1:16" ht="24">
      <c r="A47" s="1" t="s">
        <v>250</v>
      </c>
      <c r="B47" s="48" t="s">
        <v>46</v>
      </c>
      <c r="C47" s="49">
        <v>11</v>
      </c>
      <c r="D47" s="50">
        <v>105</v>
      </c>
      <c r="E47" s="50">
        <v>27</v>
      </c>
      <c r="F47" s="50">
        <v>72</v>
      </c>
      <c r="G47" s="51">
        <v>14.8</v>
      </c>
      <c r="H47" s="77">
        <v>42.86</v>
      </c>
      <c r="I47" s="51">
        <v>53.51</v>
      </c>
      <c r="J47" s="51">
        <v>30.14</v>
      </c>
      <c r="K47" s="51">
        <v>44.94</v>
      </c>
      <c r="L47" s="1" t="s">
        <v>250</v>
      </c>
      <c r="M47" s="1" t="s">
        <v>292</v>
      </c>
      <c r="N47" s="1">
        <v>14</v>
      </c>
      <c r="O47" s="84">
        <v>48.71</v>
      </c>
      <c r="P47" s="74">
        <f t="shared" si="0"/>
        <v>5.850000000000001</v>
      </c>
    </row>
    <row r="48" spans="1:16" ht="24">
      <c r="A48" s="1" t="s">
        <v>370</v>
      </c>
      <c r="B48" s="48" t="s">
        <v>169</v>
      </c>
      <c r="C48" s="49">
        <v>13</v>
      </c>
      <c r="D48" s="50">
        <v>105</v>
      </c>
      <c r="E48" s="50">
        <v>30</v>
      </c>
      <c r="F48" s="50">
        <v>64</v>
      </c>
      <c r="G48" s="51">
        <v>10.97</v>
      </c>
      <c r="H48" s="77">
        <v>43.89</v>
      </c>
      <c r="I48" s="51">
        <v>45.29</v>
      </c>
      <c r="J48" s="51">
        <v>37.8</v>
      </c>
      <c r="K48" s="51">
        <v>48.57</v>
      </c>
      <c r="L48" s="1" t="s">
        <v>370</v>
      </c>
      <c r="M48" s="1" t="s">
        <v>372</v>
      </c>
      <c r="N48" s="1">
        <v>9</v>
      </c>
      <c r="O48" s="84">
        <v>49.52333333333333</v>
      </c>
      <c r="P48" s="74">
        <f t="shared" si="0"/>
        <v>5.633333333333333</v>
      </c>
    </row>
    <row r="49" spans="1:16" ht="24">
      <c r="A49" s="1" t="s">
        <v>424</v>
      </c>
      <c r="B49" s="48" t="s">
        <v>173</v>
      </c>
      <c r="C49" s="49">
        <v>15</v>
      </c>
      <c r="D49" s="50">
        <v>105</v>
      </c>
      <c r="E49" s="50">
        <v>13</v>
      </c>
      <c r="F49" s="50">
        <v>31</v>
      </c>
      <c r="G49" s="51">
        <v>5.03</v>
      </c>
      <c r="H49" s="77">
        <v>23.3</v>
      </c>
      <c r="I49" s="51">
        <v>28.2</v>
      </c>
      <c r="J49" s="51">
        <v>19.63</v>
      </c>
      <c r="K49" s="51">
        <v>22.09</v>
      </c>
      <c r="L49" s="1" t="s">
        <v>424</v>
      </c>
      <c r="M49" s="1" t="s">
        <v>436</v>
      </c>
      <c r="N49" s="1">
        <v>20</v>
      </c>
      <c r="O49" s="84">
        <v>28.813333333333333</v>
      </c>
      <c r="P49" s="74">
        <f t="shared" si="0"/>
        <v>5.513333333333332</v>
      </c>
    </row>
    <row r="50" spans="1:16" ht="24">
      <c r="A50" s="1" t="s">
        <v>471</v>
      </c>
      <c r="B50" s="48" t="s">
        <v>162</v>
      </c>
      <c r="C50" s="49">
        <v>26</v>
      </c>
      <c r="D50" s="50">
        <v>105</v>
      </c>
      <c r="E50" s="50">
        <v>16</v>
      </c>
      <c r="F50" s="50">
        <v>74</v>
      </c>
      <c r="G50" s="51">
        <v>16.74</v>
      </c>
      <c r="H50" s="77">
        <v>38.5</v>
      </c>
      <c r="I50" s="51">
        <v>41.31</v>
      </c>
      <c r="J50" s="51">
        <v>37.49</v>
      </c>
      <c r="K50" s="51">
        <v>36.71</v>
      </c>
      <c r="L50" s="1" t="s">
        <v>471</v>
      </c>
      <c r="M50" s="1" t="s">
        <v>473</v>
      </c>
      <c r="N50" s="1">
        <v>29</v>
      </c>
      <c r="O50" s="84">
        <v>43.906666666666666</v>
      </c>
      <c r="P50" s="74">
        <f t="shared" si="0"/>
        <v>5.406666666666666</v>
      </c>
    </row>
    <row r="51" spans="1:16" ht="24">
      <c r="A51" s="1" t="s">
        <v>326</v>
      </c>
      <c r="B51" s="48" t="s">
        <v>259</v>
      </c>
      <c r="C51" s="49">
        <v>15</v>
      </c>
      <c r="D51" s="50">
        <v>105</v>
      </c>
      <c r="E51" s="50">
        <v>17</v>
      </c>
      <c r="F51" s="50">
        <v>76</v>
      </c>
      <c r="G51" s="51">
        <v>18.65</v>
      </c>
      <c r="H51" s="77">
        <v>38.98</v>
      </c>
      <c r="I51" s="51">
        <v>40.77</v>
      </c>
      <c r="J51" s="51">
        <v>32.37</v>
      </c>
      <c r="K51" s="51">
        <v>43.8</v>
      </c>
      <c r="L51" s="1" t="s">
        <v>326</v>
      </c>
      <c r="M51" s="1" t="s">
        <v>328</v>
      </c>
      <c r="N51" s="1">
        <v>21</v>
      </c>
      <c r="O51" s="84">
        <v>44.22</v>
      </c>
      <c r="P51" s="74">
        <f t="shared" si="0"/>
        <v>5.240000000000002</v>
      </c>
    </row>
    <row r="52" spans="1:16" ht="24">
      <c r="A52" s="1" t="s">
        <v>451</v>
      </c>
      <c r="B52" s="48" t="s">
        <v>24</v>
      </c>
      <c r="C52" s="49">
        <v>18</v>
      </c>
      <c r="D52" s="50">
        <v>105</v>
      </c>
      <c r="E52" s="50">
        <v>17</v>
      </c>
      <c r="F52" s="50">
        <v>52</v>
      </c>
      <c r="G52" s="51">
        <v>9.49</v>
      </c>
      <c r="H52" s="77">
        <v>27.68</v>
      </c>
      <c r="I52" s="51">
        <v>29.83</v>
      </c>
      <c r="J52" s="51">
        <v>24.11</v>
      </c>
      <c r="K52" s="51">
        <v>29.06</v>
      </c>
      <c r="L52" s="1" t="s">
        <v>451</v>
      </c>
      <c r="M52" s="1" t="s">
        <v>460</v>
      </c>
      <c r="N52" s="1">
        <v>23</v>
      </c>
      <c r="O52" s="84">
        <v>32.46333333333333</v>
      </c>
      <c r="P52" s="74">
        <f t="shared" si="0"/>
        <v>4.783333333333331</v>
      </c>
    </row>
    <row r="53" spans="1:16" ht="24">
      <c r="A53" s="1" t="s">
        <v>326</v>
      </c>
      <c r="B53" s="48" t="s">
        <v>50</v>
      </c>
      <c r="C53" s="49">
        <v>16</v>
      </c>
      <c r="D53" s="50">
        <v>105</v>
      </c>
      <c r="E53" s="50">
        <v>17</v>
      </c>
      <c r="F53" s="50">
        <v>67</v>
      </c>
      <c r="G53" s="51">
        <v>13.9</v>
      </c>
      <c r="H53" s="77">
        <v>35.12</v>
      </c>
      <c r="I53" s="51">
        <v>43.03</v>
      </c>
      <c r="J53" s="51">
        <v>28.74</v>
      </c>
      <c r="K53" s="51">
        <v>33.57</v>
      </c>
      <c r="L53" s="1" t="s">
        <v>326</v>
      </c>
      <c r="M53" s="1" t="s">
        <v>329</v>
      </c>
      <c r="N53" s="1">
        <v>24</v>
      </c>
      <c r="O53" s="84">
        <v>39.88333333333333</v>
      </c>
      <c r="P53" s="74">
        <f t="shared" si="0"/>
        <v>4.763333333333335</v>
      </c>
    </row>
    <row r="54" spans="1:16" ht="24">
      <c r="A54" s="1" t="s">
        <v>251</v>
      </c>
      <c r="B54" s="48" t="s">
        <v>130</v>
      </c>
      <c r="C54" s="49">
        <v>14</v>
      </c>
      <c r="D54" s="50">
        <v>105</v>
      </c>
      <c r="E54" s="50">
        <v>24</v>
      </c>
      <c r="F54" s="50">
        <v>70</v>
      </c>
      <c r="G54" s="51">
        <v>15.64</v>
      </c>
      <c r="H54" s="77">
        <v>40.48</v>
      </c>
      <c r="I54" s="51">
        <v>46.74</v>
      </c>
      <c r="J54" s="51">
        <v>37.97</v>
      </c>
      <c r="K54" s="51">
        <v>36.74</v>
      </c>
      <c r="L54" s="1" t="s">
        <v>251</v>
      </c>
      <c r="M54" s="1" t="s">
        <v>358</v>
      </c>
      <c r="N54" s="1">
        <v>18</v>
      </c>
      <c r="O54" s="84">
        <v>45.18666666666667</v>
      </c>
      <c r="P54" s="74">
        <f t="shared" si="0"/>
        <v>4.7066666666666706</v>
      </c>
    </row>
    <row r="55" spans="1:16" ht="24">
      <c r="A55" s="1" t="s">
        <v>251</v>
      </c>
      <c r="B55" s="48" t="s">
        <v>141</v>
      </c>
      <c r="C55" s="49">
        <v>24</v>
      </c>
      <c r="D55" s="50">
        <v>105</v>
      </c>
      <c r="E55" s="50">
        <v>20</v>
      </c>
      <c r="F55" s="50">
        <v>56</v>
      </c>
      <c r="G55" s="51">
        <v>11.86</v>
      </c>
      <c r="H55" s="77">
        <v>32.54</v>
      </c>
      <c r="I55" s="51">
        <v>34.77</v>
      </c>
      <c r="J55" s="51">
        <v>30.37</v>
      </c>
      <c r="K55" s="51">
        <v>32.51</v>
      </c>
      <c r="L55" s="1" t="s">
        <v>251</v>
      </c>
      <c r="M55" s="1" t="s">
        <v>364</v>
      </c>
      <c r="N55" s="1">
        <v>18</v>
      </c>
      <c r="O55" s="84">
        <v>37.24666666666667</v>
      </c>
      <c r="P55" s="74">
        <f t="shared" si="0"/>
        <v>4.7066666666666706</v>
      </c>
    </row>
    <row r="56" spans="1:16" ht="24">
      <c r="A56" s="1" t="s">
        <v>414</v>
      </c>
      <c r="B56" s="48" t="s">
        <v>175</v>
      </c>
      <c r="C56" s="49">
        <v>35</v>
      </c>
      <c r="D56" s="50">
        <v>105</v>
      </c>
      <c r="E56" s="50">
        <v>9</v>
      </c>
      <c r="F56" s="50">
        <v>45</v>
      </c>
      <c r="G56" s="51">
        <v>8.04</v>
      </c>
      <c r="H56" s="77">
        <v>22.61</v>
      </c>
      <c r="I56" s="51">
        <v>25.63</v>
      </c>
      <c r="J56" s="51">
        <v>19.74</v>
      </c>
      <c r="K56" s="51">
        <v>22.46</v>
      </c>
      <c r="L56" s="1" t="s">
        <v>414</v>
      </c>
      <c r="M56" s="1" t="s">
        <v>417</v>
      </c>
      <c r="N56" s="1">
        <v>27</v>
      </c>
      <c r="O56" s="84">
        <v>27.263333333333335</v>
      </c>
      <c r="P56" s="74">
        <f t="shared" si="0"/>
        <v>4.653333333333336</v>
      </c>
    </row>
    <row r="57" spans="1:16" ht="24">
      <c r="A57" s="1" t="s">
        <v>481</v>
      </c>
      <c r="B57" s="48" t="s">
        <v>87</v>
      </c>
      <c r="C57" s="49">
        <v>13</v>
      </c>
      <c r="D57" s="50">
        <v>105</v>
      </c>
      <c r="E57" s="50">
        <v>22</v>
      </c>
      <c r="F57" s="50">
        <v>48</v>
      </c>
      <c r="G57" s="51">
        <v>7.58</v>
      </c>
      <c r="H57" s="77">
        <v>29.38</v>
      </c>
      <c r="I57" s="51">
        <v>32.74</v>
      </c>
      <c r="J57" s="51">
        <v>24.17</v>
      </c>
      <c r="K57" s="51">
        <v>31.2</v>
      </c>
      <c r="L57" s="1" t="s">
        <v>481</v>
      </c>
      <c r="M57" s="38" t="s">
        <v>488</v>
      </c>
      <c r="N57" s="1">
        <v>15</v>
      </c>
      <c r="O57" s="84">
        <v>33.96666666666667</v>
      </c>
      <c r="P57" s="74">
        <f t="shared" si="0"/>
        <v>4.58666666666667</v>
      </c>
    </row>
    <row r="58" spans="1:16" ht="24">
      <c r="A58" s="1" t="s">
        <v>424</v>
      </c>
      <c r="B58" s="48" t="s">
        <v>182</v>
      </c>
      <c r="C58" s="49">
        <v>16</v>
      </c>
      <c r="D58" s="50">
        <v>105</v>
      </c>
      <c r="E58" s="50">
        <v>14</v>
      </c>
      <c r="F58" s="50">
        <v>35</v>
      </c>
      <c r="G58" s="51">
        <v>6.02</v>
      </c>
      <c r="H58" s="77">
        <v>23.93</v>
      </c>
      <c r="I58" s="51">
        <v>25.17</v>
      </c>
      <c r="J58" s="51">
        <v>22.86</v>
      </c>
      <c r="K58" s="51">
        <v>23.74</v>
      </c>
      <c r="L58" s="1" t="s">
        <v>424</v>
      </c>
      <c r="M58" s="1" t="s">
        <v>437</v>
      </c>
      <c r="N58" s="1">
        <v>16</v>
      </c>
      <c r="O58" s="84">
        <v>28.513333333333332</v>
      </c>
      <c r="P58" s="74">
        <f t="shared" si="0"/>
        <v>4.583333333333332</v>
      </c>
    </row>
    <row r="59" spans="1:16" ht="24">
      <c r="A59" s="1" t="s">
        <v>251</v>
      </c>
      <c r="B59" s="48" t="s">
        <v>133</v>
      </c>
      <c r="C59" s="49">
        <v>12</v>
      </c>
      <c r="D59" s="50">
        <v>105</v>
      </c>
      <c r="E59" s="50">
        <v>17</v>
      </c>
      <c r="F59" s="50">
        <v>41</v>
      </c>
      <c r="G59" s="51">
        <v>8.68</v>
      </c>
      <c r="H59" s="77">
        <v>25</v>
      </c>
      <c r="I59" s="51">
        <v>30.23</v>
      </c>
      <c r="J59" s="51">
        <v>20.94</v>
      </c>
      <c r="K59" s="51">
        <v>23.8</v>
      </c>
      <c r="L59" s="1" t="s">
        <v>251</v>
      </c>
      <c r="M59" s="1" t="s">
        <v>366</v>
      </c>
      <c r="N59" s="1">
        <v>17</v>
      </c>
      <c r="O59" s="84">
        <v>29.58</v>
      </c>
      <c r="P59" s="74">
        <f t="shared" si="0"/>
        <v>4.579999999999998</v>
      </c>
    </row>
    <row r="60" spans="1:16" ht="24">
      <c r="A60" s="1" t="s">
        <v>344</v>
      </c>
      <c r="B60" s="48" t="s">
        <v>126</v>
      </c>
      <c r="C60" s="49">
        <v>14</v>
      </c>
      <c r="D60" s="50">
        <v>105</v>
      </c>
      <c r="E60" s="50">
        <v>23</v>
      </c>
      <c r="F60" s="50">
        <v>74</v>
      </c>
      <c r="G60" s="51">
        <v>16.48</v>
      </c>
      <c r="H60" s="77">
        <v>41.36</v>
      </c>
      <c r="I60" s="51">
        <v>42.86</v>
      </c>
      <c r="J60" s="51">
        <v>36.74</v>
      </c>
      <c r="K60" s="51">
        <v>44.49</v>
      </c>
      <c r="L60" s="1" t="s">
        <v>344</v>
      </c>
      <c r="M60" s="1" t="s">
        <v>349</v>
      </c>
      <c r="N60" s="1">
        <v>15</v>
      </c>
      <c r="O60" s="84">
        <v>45.78</v>
      </c>
      <c r="P60" s="74">
        <f t="shared" si="0"/>
        <v>4.420000000000002</v>
      </c>
    </row>
    <row r="61" spans="1:16" ht="24">
      <c r="A61" s="1" t="s">
        <v>344</v>
      </c>
      <c r="B61" s="48" t="s">
        <v>117</v>
      </c>
      <c r="C61" s="49">
        <v>11</v>
      </c>
      <c r="D61" s="50">
        <v>105</v>
      </c>
      <c r="E61" s="50">
        <v>23</v>
      </c>
      <c r="F61" s="50">
        <v>59</v>
      </c>
      <c r="G61" s="51">
        <v>10.98</v>
      </c>
      <c r="H61" s="77">
        <v>32.9</v>
      </c>
      <c r="I61" s="51">
        <v>36.37</v>
      </c>
      <c r="J61" s="51">
        <v>27</v>
      </c>
      <c r="K61" s="51">
        <v>35.31</v>
      </c>
      <c r="L61" s="1" t="s">
        <v>344</v>
      </c>
      <c r="M61" s="1" t="s">
        <v>352</v>
      </c>
      <c r="N61" s="1">
        <v>13</v>
      </c>
      <c r="O61" s="84">
        <v>37.29</v>
      </c>
      <c r="P61" s="74">
        <f t="shared" si="0"/>
        <v>4.390000000000001</v>
      </c>
    </row>
    <row r="62" spans="1:16" ht="24">
      <c r="A62" s="1" t="s">
        <v>344</v>
      </c>
      <c r="B62" s="48" t="s">
        <v>122</v>
      </c>
      <c r="C62" s="49">
        <v>13</v>
      </c>
      <c r="D62" s="50">
        <v>105</v>
      </c>
      <c r="E62" s="50">
        <v>20</v>
      </c>
      <c r="F62" s="50">
        <v>56</v>
      </c>
      <c r="G62" s="51">
        <v>9.5</v>
      </c>
      <c r="H62" s="77">
        <v>39.05</v>
      </c>
      <c r="I62" s="51">
        <v>41.97</v>
      </c>
      <c r="J62" s="51">
        <v>36.71</v>
      </c>
      <c r="K62" s="51">
        <v>38.46</v>
      </c>
      <c r="L62" s="1" t="s">
        <v>344</v>
      </c>
      <c r="M62" s="1" t="s">
        <v>350</v>
      </c>
      <c r="N62" s="1">
        <v>22</v>
      </c>
      <c r="O62" s="84">
        <v>43.379999999999995</v>
      </c>
      <c r="P62" s="74">
        <f t="shared" si="0"/>
        <v>4.329999999999998</v>
      </c>
    </row>
    <row r="63" spans="1:16" ht="24">
      <c r="A63" s="1" t="s">
        <v>370</v>
      </c>
      <c r="B63" s="48" t="s">
        <v>159</v>
      </c>
      <c r="C63" s="49">
        <v>15</v>
      </c>
      <c r="D63" s="50">
        <v>105</v>
      </c>
      <c r="E63" s="50">
        <v>22</v>
      </c>
      <c r="F63" s="50">
        <v>52</v>
      </c>
      <c r="G63" s="51">
        <v>6.96</v>
      </c>
      <c r="H63" s="77">
        <v>36.31</v>
      </c>
      <c r="I63" s="51">
        <v>34.49</v>
      </c>
      <c r="J63" s="51">
        <v>34.66</v>
      </c>
      <c r="K63" s="51">
        <v>39.8</v>
      </c>
      <c r="L63" s="1" t="s">
        <v>370</v>
      </c>
      <c r="M63" s="1" t="s">
        <v>377</v>
      </c>
      <c r="N63" s="1">
        <v>14</v>
      </c>
      <c r="O63" s="84">
        <v>40.47666666666667</v>
      </c>
      <c r="P63" s="74">
        <f t="shared" si="0"/>
        <v>4.166666666666664</v>
      </c>
    </row>
    <row r="64" spans="1:16" ht="24">
      <c r="A64" s="1" t="s">
        <v>252</v>
      </c>
      <c r="B64" s="48" t="s">
        <v>205</v>
      </c>
      <c r="C64" s="49">
        <v>10</v>
      </c>
      <c r="D64" s="50">
        <v>105</v>
      </c>
      <c r="E64" s="50">
        <v>28</v>
      </c>
      <c r="F64" s="50">
        <v>53</v>
      </c>
      <c r="G64" s="51">
        <v>7.63</v>
      </c>
      <c r="H64" s="77">
        <v>39.43</v>
      </c>
      <c r="I64" s="51">
        <v>40.86</v>
      </c>
      <c r="J64" s="51">
        <v>34.86</v>
      </c>
      <c r="K64" s="51">
        <v>42.57</v>
      </c>
      <c r="L64" s="1" t="s">
        <v>252</v>
      </c>
      <c r="M64" s="38" t="s">
        <v>280</v>
      </c>
      <c r="N64" s="1">
        <v>11</v>
      </c>
      <c r="O64" s="84">
        <v>43.550000000000004</v>
      </c>
      <c r="P64" s="74">
        <f t="shared" si="0"/>
        <v>4.1200000000000045</v>
      </c>
    </row>
    <row r="65" spans="1:16" ht="24">
      <c r="A65" s="1" t="s">
        <v>250</v>
      </c>
      <c r="B65" s="48" t="s">
        <v>16</v>
      </c>
      <c r="C65" s="49">
        <v>9</v>
      </c>
      <c r="D65" s="50">
        <v>105</v>
      </c>
      <c r="E65" s="50">
        <v>34</v>
      </c>
      <c r="F65" s="50">
        <v>65</v>
      </c>
      <c r="G65" s="51">
        <v>12.05</v>
      </c>
      <c r="H65" s="77">
        <v>47.93</v>
      </c>
      <c r="I65" s="51">
        <v>53.34</v>
      </c>
      <c r="J65" s="51">
        <v>50.17</v>
      </c>
      <c r="K65" s="51">
        <v>40.31</v>
      </c>
      <c r="L65" s="1" t="s">
        <v>250</v>
      </c>
      <c r="M65" s="1" t="s">
        <v>291</v>
      </c>
      <c r="N65" s="1">
        <v>5</v>
      </c>
      <c r="O65" s="84">
        <v>52</v>
      </c>
      <c r="P65" s="74">
        <f t="shared" si="0"/>
        <v>4.07</v>
      </c>
    </row>
    <row r="66" spans="1:16" ht="24">
      <c r="A66" s="1" t="s">
        <v>302</v>
      </c>
      <c r="B66" s="48" t="s">
        <v>149</v>
      </c>
      <c r="C66" s="49">
        <v>21</v>
      </c>
      <c r="D66" s="50">
        <v>105</v>
      </c>
      <c r="E66" s="50">
        <v>19</v>
      </c>
      <c r="F66" s="50">
        <v>76</v>
      </c>
      <c r="G66" s="51">
        <v>16.09</v>
      </c>
      <c r="H66" s="77">
        <v>44.86</v>
      </c>
      <c r="I66" s="51">
        <v>49.4</v>
      </c>
      <c r="J66" s="51">
        <v>40.4</v>
      </c>
      <c r="K66" s="51">
        <v>44.77</v>
      </c>
      <c r="L66" s="1" t="s">
        <v>302</v>
      </c>
      <c r="M66" s="1" t="s">
        <v>307</v>
      </c>
      <c r="N66" s="1">
        <v>20</v>
      </c>
      <c r="O66" s="84">
        <v>48.90333333333333</v>
      </c>
      <c r="P66" s="74">
        <f t="shared" si="0"/>
        <v>4.0433333333333294</v>
      </c>
    </row>
    <row r="67" spans="1:16" ht="24">
      <c r="A67" s="1" t="s">
        <v>494</v>
      </c>
      <c r="B67" s="48" t="s">
        <v>107</v>
      </c>
      <c r="C67" s="49">
        <v>21</v>
      </c>
      <c r="D67" s="50">
        <v>105</v>
      </c>
      <c r="E67" s="50">
        <v>20</v>
      </c>
      <c r="F67" s="50">
        <v>60</v>
      </c>
      <c r="G67" s="51">
        <v>10.49</v>
      </c>
      <c r="H67" s="77">
        <v>32.07</v>
      </c>
      <c r="I67" s="51">
        <v>33.46</v>
      </c>
      <c r="J67" s="51">
        <v>29.8</v>
      </c>
      <c r="K67" s="51">
        <v>32.91</v>
      </c>
      <c r="L67" s="1" t="s">
        <v>494</v>
      </c>
      <c r="M67" s="1" t="s">
        <v>499</v>
      </c>
      <c r="N67" s="1">
        <v>8</v>
      </c>
      <c r="O67" s="84">
        <v>35.95333333333333</v>
      </c>
      <c r="P67" s="74">
        <f t="shared" si="0"/>
        <v>3.883333333333333</v>
      </c>
    </row>
    <row r="68" spans="1:16" ht="24">
      <c r="A68" s="1" t="s">
        <v>406</v>
      </c>
      <c r="B68" s="48" t="s">
        <v>177</v>
      </c>
      <c r="C68" s="49">
        <v>16</v>
      </c>
      <c r="D68" s="50">
        <v>105</v>
      </c>
      <c r="E68" s="50">
        <v>17</v>
      </c>
      <c r="F68" s="50">
        <v>56</v>
      </c>
      <c r="G68" s="51">
        <v>11.12</v>
      </c>
      <c r="H68" s="77">
        <v>27.32</v>
      </c>
      <c r="I68" s="51">
        <v>29.66</v>
      </c>
      <c r="J68" s="51">
        <v>26.43</v>
      </c>
      <c r="K68" s="51">
        <v>25.89</v>
      </c>
      <c r="L68" s="1" t="s">
        <v>406</v>
      </c>
      <c r="M68" s="1" t="s">
        <v>412</v>
      </c>
      <c r="N68" s="1">
        <v>25</v>
      </c>
      <c r="O68" s="84">
        <v>31.2</v>
      </c>
      <c r="P68" s="74">
        <f t="shared" si="0"/>
        <v>3.879999999999999</v>
      </c>
    </row>
    <row r="69" spans="1:16" ht="24">
      <c r="A69" s="1" t="s">
        <v>326</v>
      </c>
      <c r="B69" s="48" t="s">
        <v>28</v>
      </c>
      <c r="C69" s="49">
        <v>15</v>
      </c>
      <c r="D69" s="50">
        <v>105</v>
      </c>
      <c r="E69" s="50">
        <v>16</v>
      </c>
      <c r="F69" s="50">
        <v>52</v>
      </c>
      <c r="G69" s="51">
        <v>8.69</v>
      </c>
      <c r="H69" s="77">
        <v>27.3</v>
      </c>
      <c r="I69" s="51">
        <v>26.49</v>
      </c>
      <c r="J69" s="51">
        <v>23.23</v>
      </c>
      <c r="K69" s="51">
        <v>32.2</v>
      </c>
      <c r="L69" s="1" t="s">
        <v>326</v>
      </c>
      <c r="M69" s="1" t="s">
        <v>335</v>
      </c>
      <c r="N69" s="1">
        <v>24</v>
      </c>
      <c r="O69" s="84">
        <v>31.110000000000003</v>
      </c>
      <c r="P69" s="74">
        <f aca="true" t="shared" si="1" ref="P69:P132">SUM(O69-H69)</f>
        <v>3.8100000000000023</v>
      </c>
    </row>
    <row r="70" spans="1:16" ht="24">
      <c r="A70" s="1" t="s">
        <v>494</v>
      </c>
      <c r="B70" s="58" t="s">
        <v>82</v>
      </c>
      <c r="C70" s="49">
        <v>12</v>
      </c>
      <c r="D70" s="50">
        <v>105</v>
      </c>
      <c r="E70" s="50">
        <v>33</v>
      </c>
      <c r="F70" s="50">
        <v>61</v>
      </c>
      <c r="G70" s="51">
        <v>8.2</v>
      </c>
      <c r="H70" s="77">
        <v>39.21</v>
      </c>
      <c r="I70" s="51">
        <v>42.37</v>
      </c>
      <c r="J70" s="51">
        <v>36.91</v>
      </c>
      <c r="K70" s="51">
        <v>38.34</v>
      </c>
      <c r="L70" s="1" t="s">
        <v>494</v>
      </c>
      <c r="M70" s="1" t="s">
        <v>495</v>
      </c>
      <c r="N70" s="1">
        <v>8</v>
      </c>
      <c r="O70" s="84">
        <v>42.85666666666666</v>
      </c>
      <c r="P70" s="74">
        <f t="shared" si="1"/>
        <v>3.646666666666661</v>
      </c>
    </row>
    <row r="71" spans="1:16" ht="24">
      <c r="A71" s="1" t="s">
        <v>471</v>
      </c>
      <c r="B71" s="48" t="s">
        <v>143</v>
      </c>
      <c r="C71" s="49">
        <v>4</v>
      </c>
      <c r="D71" s="50">
        <v>105</v>
      </c>
      <c r="E71" s="50">
        <v>28</v>
      </c>
      <c r="F71" s="50">
        <v>73</v>
      </c>
      <c r="G71" s="51">
        <v>20.4</v>
      </c>
      <c r="H71" s="77">
        <v>41.43</v>
      </c>
      <c r="I71" s="51">
        <v>44.29</v>
      </c>
      <c r="J71" s="51">
        <v>37.86</v>
      </c>
      <c r="K71" s="51">
        <v>42.14</v>
      </c>
      <c r="L71" s="1" t="s">
        <v>471</v>
      </c>
      <c r="M71" s="1" t="s">
        <v>472</v>
      </c>
      <c r="N71" s="1">
        <v>8</v>
      </c>
      <c r="O71" s="84">
        <v>44.879999999999995</v>
      </c>
      <c r="P71" s="74">
        <f t="shared" si="1"/>
        <v>3.4499999999999957</v>
      </c>
    </row>
    <row r="72" spans="1:16" ht="24">
      <c r="A72" s="1" t="s">
        <v>406</v>
      </c>
      <c r="B72" s="48" t="s">
        <v>179</v>
      </c>
      <c r="C72" s="49">
        <v>17</v>
      </c>
      <c r="D72" s="50">
        <v>105</v>
      </c>
      <c r="E72" s="50">
        <v>20</v>
      </c>
      <c r="F72" s="50">
        <v>69</v>
      </c>
      <c r="G72" s="51">
        <v>12.15</v>
      </c>
      <c r="H72" s="77">
        <v>32.55</v>
      </c>
      <c r="I72" s="51">
        <v>36.14</v>
      </c>
      <c r="J72" s="51">
        <v>29.26</v>
      </c>
      <c r="K72" s="51">
        <v>32.26</v>
      </c>
      <c r="L72" s="1" t="s">
        <v>406</v>
      </c>
      <c r="M72" s="1" t="s">
        <v>409</v>
      </c>
      <c r="N72" s="1">
        <v>24</v>
      </c>
      <c r="O72" s="84">
        <v>35.95333333333333</v>
      </c>
      <c r="P72" s="74">
        <f t="shared" si="1"/>
        <v>3.403333333333336</v>
      </c>
    </row>
    <row r="73" spans="1:16" ht="24">
      <c r="A73" s="1" t="s">
        <v>250</v>
      </c>
      <c r="B73" s="48" t="s">
        <v>15</v>
      </c>
      <c r="C73" s="49">
        <v>20</v>
      </c>
      <c r="D73" s="50">
        <v>105</v>
      </c>
      <c r="E73" s="50">
        <v>20</v>
      </c>
      <c r="F73" s="50">
        <v>67</v>
      </c>
      <c r="G73" s="51">
        <v>14.64</v>
      </c>
      <c r="H73" s="77">
        <v>36.19</v>
      </c>
      <c r="I73" s="51">
        <v>41.43</v>
      </c>
      <c r="J73" s="51">
        <v>32.43</v>
      </c>
      <c r="K73" s="51">
        <v>34.71</v>
      </c>
      <c r="L73" s="1" t="s">
        <v>250</v>
      </c>
      <c r="M73" s="1" t="s">
        <v>296</v>
      </c>
      <c r="N73" s="1">
        <v>26</v>
      </c>
      <c r="O73" s="84">
        <v>39.38</v>
      </c>
      <c r="P73" s="74">
        <f t="shared" si="1"/>
        <v>3.190000000000005</v>
      </c>
    </row>
    <row r="74" spans="1:16" ht="24">
      <c r="A74" s="1" t="s">
        <v>381</v>
      </c>
      <c r="B74" s="48" t="s">
        <v>67</v>
      </c>
      <c r="C74" s="49">
        <v>3</v>
      </c>
      <c r="D74" s="50">
        <v>105</v>
      </c>
      <c r="E74" s="50">
        <v>15</v>
      </c>
      <c r="F74" s="50">
        <v>28</v>
      </c>
      <c r="G74" s="51">
        <v>7.23</v>
      </c>
      <c r="H74" s="77">
        <v>22.22</v>
      </c>
      <c r="I74" s="51">
        <v>31.43</v>
      </c>
      <c r="J74" s="51">
        <v>15.23</v>
      </c>
      <c r="K74" s="51">
        <v>20</v>
      </c>
      <c r="L74" s="1" t="s">
        <v>381</v>
      </c>
      <c r="M74" s="1" t="s">
        <v>396</v>
      </c>
      <c r="N74" s="1">
        <v>6</v>
      </c>
      <c r="O74" s="84">
        <v>25.396666666666665</v>
      </c>
      <c r="P74" s="74">
        <f t="shared" si="1"/>
        <v>3.176666666666666</v>
      </c>
    </row>
    <row r="75" spans="1:16" ht="24">
      <c r="A75" s="1" t="s">
        <v>370</v>
      </c>
      <c r="B75" s="58" t="s">
        <v>166</v>
      </c>
      <c r="C75" s="49">
        <v>4</v>
      </c>
      <c r="D75" s="50">
        <v>105</v>
      </c>
      <c r="E75" s="50">
        <v>34</v>
      </c>
      <c r="F75" s="50">
        <v>59</v>
      </c>
      <c r="G75" s="51">
        <v>11.87</v>
      </c>
      <c r="H75" s="77">
        <v>42.62</v>
      </c>
      <c r="I75" s="51">
        <v>57.14</v>
      </c>
      <c r="J75" s="51">
        <v>28.57</v>
      </c>
      <c r="K75" s="51">
        <v>42.14</v>
      </c>
      <c r="L75" s="1" t="s">
        <v>370</v>
      </c>
      <c r="M75" s="1" t="s">
        <v>374</v>
      </c>
      <c r="N75" s="1">
        <v>22</v>
      </c>
      <c r="O75" s="84">
        <v>45.54333333333333</v>
      </c>
      <c r="P75" s="74">
        <f t="shared" si="1"/>
        <v>2.923333333333332</v>
      </c>
    </row>
    <row r="76" spans="1:16" ht="24" customHeight="1">
      <c r="A76" s="1" t="s">
        <v>326</v>
      </c>
      <c r="B76" s="48" t="s">
        <v>58</v>
      </c>
      <c r="C76" s="49">
        <v>4</v>
      </c>
      <c r="D76" s="50">
        <v>105</v>
      </c>
      <c r="E76" s="50">
        <v>33</v>
      </c>
      <c r="F76" s="50">
        <v>61</v>
      </c>
      <c r="G76" s="51">
        <v>12.28</v>
      </c>
      <c r="H76" s="77">
        <v>42.62</v>
      </c>
      <c r="I76" s="51">
        <v>50.71</v>
      </c>
      <c r="J76" s="51">
        <v>32.14</v>
      </c>
      <c r="K76" s="51">
        <v>45</v>
      </c>
      <c r="L76" s="1" t="s">
        <v>326</v>
      </c>
      <c r="M76" s="1" t="s">
        <v>327</v>
      </c>
      <c r="N76" s="1">
        <v>10</v>
      </c>
      <c r="O76" s="84">
        <v>45.43</v>
      </c>
      <c r="P76" s="74">
        <f t="shared" si="1"/>
        <v>2.8100000000000023</v>
      </c>
    </row>
    <row r="77" spans="1:16" ht="24">
      <c r="A77" s="1" t="s">
        <v>424</v>
      </c>
      <c r="B77" s="48" t="s">
        <v>181</v>
      </c>
      <c r="C77" s="49">
        <v>29</v>
      </c>
      <c r="D77" s="50">
        <v>105</v>
      </c>
      <c r="E77" s="50">
        <v>12</v>
      </c>
      <c r="F77" s="50">
        <v>45</v>
      </c>
      <c r="G77" s="51">
        <v>6.55</v>
      </c>
      <c r="H77" s="77">
        <v>28.57</v>
      </c>
      <c r="I77" s="51">
        <v>28.09</v>
      </c>
      <c r="J77" s="51">
        <v>27.6</v>
      </c>
      <c r="K77" s="51">
        <v>30.06</v>
      </c>
      <c r="L77" s="1" t="s">
        <v>424</v>
      </c>
      <c r="M77" s="1" t="s">
        <v>434</v>
      </c>
      <c r="N77" s="1">
        <v>23</v>
      </c>
      <c r="O77" s="84">
        <v>31.346666666666664</v>
      </c>
      <c r="P77" s="74">
        <f t="shared" si="1"/>
        <v>2.7766666666666637</v>
      </c>
    </row>
    <row r="78" spans="1:16" ht="24">
      <c r="A78" s="1" t="s">
        <v>451</v>
      </c>
      <c r="B78" s="48" t="s">
        <v>18</v>
      </c>
      <c r="C78" s="49">
        <v>14</v>
      </c>
      <c r="D78" s="50">
        <v>105</v>
      </c>
      <c r="E78" s="50">
        <v>21</v>
      </c>
      <c r="F78" s="50">
        <v>75</v>
      </c>
      <c r="G78" s="51">
        <v>15.38</v>
      </c>
      <c r="H78" s="77">
        <v>43.4</v>
      </c>
      <c r="I78" s="51">
        <v>47.74</v>
      </c>
      <c r="J78" s="51">
        <v>35.11</v>
      </c>
      <c r="K78" s="51">
        <v>47.34</v>
      </c>
      <c r="L78" s="1" t="s">
        <v>451</v>
      </c>
      <c r="M78" s="1" t="s">
        <v>452</v>
      </c>
      <c r="N78" s="1">
        <v>12</v>
      </c>
      <c r="O78" s="84">
        <v>45.873333333333335</v>
      </c>
      <c r="P78" s="74">
        <f t="shared" si="1"/>
        <v>2.4733333333333363</v>
      </c>
    </row>
    <row r="79" spans="1:16" ht="24">
      <c r="A79" s="1" t="s">
        <v>326</v>
      </c>
      <c r="B79" s="48" t="s">
        <v>30</v>
      </c>
      <c r="C79" s="49">
        <v>9</v>
      </c>
      <c r="D79" s="50">
        <v>105</v>
      </c>
      <c r="E79" s="50">
        <v>18</v>
      </c>
      <c r="F79" s="50">
        <v>47</v>
      </c>
      <c r="G79" s="51">
        <v>10.52</v>
      </c>
      <c r="H79" s="77">
        <v>28.36</v>
      </c>
      <c r="I79" s="51">
        <v>33.66</v>
      </c>
      <c r="J79" s="51">
        <v>23.8</v>
      </c>
      <c r="K79" s="51">
        <v>27.63</v>
      </c>
      <c r="L79" s="1" t="s">
        <v>326</v>
      </c>
      <c r="M79" s="1" t="s">
        <v>336</v>
      </c>
      <c r="N79" s="1">
        <v>8</v>
      </c>
      <c r="O79" s="84">
        <v>30.596666666666664</v>
      </c>
      <c r="P79" s="74">
        <f t="shared" si="1"/>
        <v>2.2366666666666646</v>
      </c>
    </row>
    <row r="80" spans="1:16" ht="24">
      <c r="A80" s="1" t="s">
        <v>494</v>
      </c>
      <c r="B80" s="61" t="s">
        <v>267</v>
      </c>
      <c r="C80" s="49">
        <v>11</v>
      </c>
      <c r="D80" s="50">
        <v>105</v>
      </c>
      <c r="E80" s="50">
        <v>24</v>
      </c>
      <c r="F80" s="50">
        <v>64</v>
      </c>
      <c r="G80" s="51">
        <v>14.77</v>
      </c>
      <c r="H80" s="77">
        <v>38.62</v>
      </c>
      <c r="I80" s="51">
        <v>43.11</v>
      </c>
      <c r="J80" s="51">
        <v>29.86</v>
      </c>
      <c r="K80" s="51">
        <v>42.86</v>
      </c>
      <c r="L80" s="1" t="s">
        <v>494</v>
      </c>
      <c r="M80" s="1" t="s">
        <v>496</v>
      </c>
      <c r="N80" s="1">
        <v>13</v>
      </c>
      <c r="O80" s="84">
        <v>40.660000000000004</v>
      </c>
      <c r="P80" s="74">
        <f t="shared" si="1"/>
        <v>2.0400000000000063</v>
      </c>
    </row>
    <row r="81" spans="1:16" ht="24">
      <c r="A81" s="1" t="s">
        <v>424</v>
      </c>
      <c r="B81" s="48" t="s">
        <v>170</v>
      </c>
      <c r="C81" s="49">
        <v>25</v>
      </c>
      <c r="D81" s="50">
        <v>105</v>
      </c>
      <c r="E81" s="50">
        <v>18</v>
      </c>
      <c r="F81" s="50">
        <v>73</v>
      </c>
      <c r="G81" s="51">
        <v>13.59</v>
      </c>
      <c r="H81" s="77">
        <v>37.37</v>
      </c>
      <c r="I81" s="51">
        <v>43.2</v>
      </c>
      <c r="J81" s="51">
        <v>34.06</v>
      </c>
      <c r="K81" s="51">
        <v>34.86</v>
      </c>
      <c r="L81" s="1" t="s">
        <v>424</v>
      </c>
      <c r="M81" s="1" t="s">
        <v>428</v>
      </c>
      <c r="N81" s="1">
        <v>38</v>
      </c>
      <c r="O81" s="84">
        <v>39.35</v>
      </c>
      <c r="P81" s="74">
        <f t="shared" si="1"/>
        <v>1.980000000000004</v>
      </c>
    </row>
    <row r="82" spans="1:16" ht="24">
      <c r="A82" s="1" t="s">
        <v>250</v>
      </c>
      <c r="B82" s="48" t="s">
        <v>47</v>
      </c>
      <c r="C82" s="49">
        <v>15</v>
      </c>
      <c r="D82" s="50">
        <v>105</v>
      </c>
      <c r="E82" s="50">
        <v>19</v>
      </c>
      <c r="F82" s="50">
        <v>61</v>
      </c>
      <c r="G82" s="51">
        <v>10.58</v>
      </c>
      <c r="H82" s="77">
        <v>30.79</v>
      </c>
      <c r="I82" s="51">
        <v>35.43</v>
      </c>
      <c r="J82" s="51">
        <v>24.77</v>
      </c>
      <c r="K82" s="51">
        <v>32.2</v>
      </c>
      <c r="L82" s="1" t="s">
        <v>250</v>
      </c>
      <c r="M82" s="1" t="s">
        <v>299</v>
      </c>
      <c r="N82" s="1">
        <v>10</v>
      </c>
      <c r="O82" s="84">
        <v>32.76333333333333</v>
      </c>
      <c r="P82" s="74">
        <f t="shared" si="1"/>
        <v>1.9733333333333292</v>
      </c>
    </row>
    <row r="83" spans="1:16" ht="24">
      <c r="A83" s="1" t="s">
        <v>505</v>
      </c>
      <c r="B83" s="48" t="s">
        <v>96</v>
      </c>
      <c r="C83" s="49">
        <v>2</v>
      </c>
      <c r="D83" s="50">
        <v>105</v>
      </c>
      <c r="E83" s="50">
        <v>33</v>
      </c>
      <c r="F83" s="50">
        <v>35</v>
      </c>
      <c r="G83" s="51">
        <v>1.41</v>
      </c>
      <c r="H83" s="77">
        <v>32.38</v>
      </c>
      <c r="I83" s="51">
        <v>28.57</v>
      </c>
      <c r="J83" s="51">
        <v>30</v>
      </c>
      <c r="K83" s="51">
        <v>38.57</v>
      </c>
      <c r="L83" s="1" t="s">
        <v>505</v>
      </c>
      <c r="M83" s="1" t="s">
        <v>515</v>
      </c>
      <c r="N83" s="1">
        <v>2</v>
      </c>
      <c r="O83" s="84">
        <v>34.28666666666667</v>
      </c>
      <c r="P83" s="74">
        <f t="shared" si="1"/>
        <v>1.9066666666666663</v>
      </c>
    </row>
    <row r="84" spans="1:16" ht="24">
      <c r="A84" s="1" t="s">
        <v>252</v>
      </c>
      <c r="B84" s="48" t="s">
        <v>208</v>
      </c>
      <c r="C84" s="49">
        <v>7</v>
      </c>
      <c r="D84" s="50">
        <v>105</v>
      </c>
      <c r="E84" s="50">
        <v>28</v>
      </c>
      <c r="F84" s="50">
        <v>73</v>
      </c>
      <c r="G84" s="51">
        <v>14.47</v>
      </c>
      <c r="H84" s="77">
        <v>47.9</v>
      </c>
      <c r="I84" s="51">
        <v>52.66</v>
      </c>
      <c r="J84" s="51">
        <v>42.03</v>
      </c>
      <c r="K84" s="51">
        <v>48.97</v>
      </c>
      <c r="L84" s="1" t="s">
        <v>252</v>
      </c>
      <c r="M84" s="1" t="s">
        <v>277</v>
      </c>
      <c r="N84" s="1">
        <v>7</v>
      </c>
      <c r="O84" s="84">
        <v>49.52333333333333</v>
      </c>
      <c r="P84" s="74">
        <f t="shared" si="1"/>
        <v>1.6233333333333348</v>
      </c>
    </row>
    <row r="85" spans="1:16" ht="24">
      <c r="A85" s="1" t="s">
        <v>414</v>
      </c>
      <c r="B85" s="48" t="s">
        <v>178</v>
      </c>
      <c r="C85" s="49">
        <v>10</v>
      </c>
      <c r="D85" s="50">
        <v>105</v>
      </c>
      <c r="E85" s="50">
        <v>18</v>
      </c>
      <c r="F85" s="50">
        <v>36</v>
      </c>
      <c r="G85" s="51">
        <v>5.6</v>
      </c>
      <c r="H85" s="77">
        <v>26</v>
      </c>
      <c r="I85" s="51">
        <v>27.43</v>
      </c>
      <c r="J85" s="51">
        <v>22.57</v>
      </c>
      <c r="K85" s="51">
        <v>28</v>
      </c>
      <c r="L85" s="1" t="s">
        <v>414</v>
      </c>
      <c r="M85" s="1" t="s">
        <v>416</v>
      </c>
      <c r="N85" s="1">
        <v>3</v>
      </c>
      <c r="O85" s="84">
        <v>27.616666666666664</v>
      </c>
      <c r="P85" s="74">
        <f t="shared" si="1"/>
        <v>1.6166666666666636</v>
      </c>
    </row>
    <row r="86" spans="1:16" ht="24">
      <c r="A86" s="1" t="s">
        <v>252</v>
      </c>
      <c r="B86" s="48" t="s">
        <v>199</v>
      </c>
      <c r="C86" s="49">
        <v>9</v>
      </c>
      <c r="D86" s="50">
        <v>105</v>
      </c>
      <c r="E86" s="50">
        <v>14</v>
      </c>
      <c r="F86" s="50">
        <v>61</v>
      </c>
      <c r="G86" s="51">
        <v>14.2</v>
      </c>
      <c r="H86" s="77">
        <v>29.21</v>
      </c>
      <c r="I86" s="51">
        <v>32.37</v>
      </c>
      <c r="J86" s="51">
        <v>26.66</v>
      </c>
      <c r="K86" s="51">
        <v>28.57</v>
      </c>
      <c r="L86" s="1" t="s">
        <v>252</v>
      </c>
      <c r="M86" s="1" t="s">
        <v>289</v>
      </c>
      <c r="N86" s="1">
        <v>14</v>
      </c>
      <c r="O86" s="84">
        <v>30.74666666666667</v>
      </c>
      <c r="P86" s="74">
        <f t="shared" si="1"/>
        <v>1.5366666666666688</v>
      </c>
    </row>
    <row r="87" spans="1:16" ht="24">
      <c r="A87" s="1" t="s">
        <v>381</v>
      </c>
      <c r="B87" s="48" t="s">
        <v>45</v>
      </c>
      <c r="C87" s="49">
        <v>15</v>
      </c>
      <c r="D87" s="50">
        <v>105</v>
      </c>
      <c r="E87" s="50">
        <v>18</v>
      </c>
      <c r="F87" s="50">
        <v>45</v>
      </c>
      <c r="G87" s="51">
        <v>7.19</v>
      </c>
      <c r="H87" s="77">
        <v>29.08</v>
      </c>
      <c r="I87" s="51">
        <v>30.86</v>
      </c>
      <c r="J87" s="51">
        <v>30.49</v>
      </c>
      <c r="K87" s="51">
        <v>25.91</v>
      </c>
      <c r="L87" s="1" t="s">
        <v>381</v>
      </c>
      <c r="M87" s="1" t="s">
        <v>393</v>
      </c>
      <c r="N87" s="1">
        <v>13</v>
      </c>
      <c r="O87" s="84">
        <v>30.47666666666667</v>
      </c>
      <c r="P87" s="74">
        <f t="shared" si="1"/>
        <v>1.3966666666666718</v>
      </c>
    </row>
    <row r="88" spans="1:16" ht="24">
      <c r="A88" s="1" t="s">
        <v>481</v>
      </c>
      <c r="B88" s="48" t="s">
        <v>90</v>
      </c>
      <c r="C88" s="49">
        <v>24</v>
      </c>
      <c r="D88" s="50">
        <v>105</v>
      </c>
      <c r="E88" s="50">
        <v>11</v>
      </c>
      <c r="F88" s="50">
        <v>59</v>
      </c>
      <c r="G88" s="51">
        <v>11.1</v>
      </c>
      <c r="H88" s="77">
        <v>33.53</v>
      </c>
      <c r="I88" s="51">
        <v>37.51</v>
      </c>
      <c r="J88" s="51">
        <v>33.09</v>
      </c>
      <c r="K88" s="51">
        <v>30</v>
      </c>
      <c r="L88" s="1" t="s">
        <v>481</v>
      </c>
      <c r="M88" s="1" t="s">
        <v>487</v>
      </c>
      <c r="N88" s="1">
        <v>15</v>
      </c>
      <c r="O88" s="84">
        <v>34.666666666666664</v>
      </c>
      <c r="P88" s="74">
        <f t="shared" si="1"/>
        <v>1.1366666666666632</v>
      </c>
    </row>
    <row r="89" spans="1:16" ht="24">
      <c r="A89" s="1" t="s">
        <v>414</v>
      </c>
      <c r="B89" s="48" t="s">
        <v>183</v>
      </c>
      <c r="C89" s="49">
        <v>13</v>
      </c>
      <c r="D89" s="50">
        <v>105</v>
      </c>
      <c r="E89" s="50">
        <v>15</v>
      </c>
      <c r="F89" s="50">
        <v>33</v>
      </c>
      <c r="G89" s="51">
        <v>5.71</v>
      </c>
      <c r="H89" s="77">
        <v>24.47</v>
      </c>
      <c r="I89" s="51">
        <v>23.74</v>
      </c>
      <c r="J89" s="51">
        <v>21.97</v>
      </c>
      <c r="K89" s="51">
        <v>27.69</v>
      </c>
      <c r="L89" s="1" t="s">
        <v>414</v>
      </c>
      <c r="M89" s="1" t="s">
        <v>419</v>
      </c>
      <c r="N89" s="1">
        <v>14</v>
      </c>
      <c r="O89" s="84">
        <v>25.580000000000002</v>
      </c>
      <c r="P89" s="74">
        <f t="shared" si="1"/>
        <v>1.110000000000003</v>
      </c>
    </row>
    <row r="90" spans="1:16" ht="24">
      <c r="A90" s="1" t="s">
        <v>251</v>
      </c>
      <c r="B90" s="48" t="s">
        <v>139</v>
      </c>
      <c r="C90" s="49">
        <v>10</v>
      </c>
      <c r="D90" s="50">
        <v>105</v>
      </c>
      <c r="E90" s="50">
        <v>23</v>
      </c>
      <c r="F90" s="50">
        <v>67</v>
      </c>
      <c r="G90" s="51">
        <v>16.1</v>
      </c>
      <c r="H90" s="77">
        <v>37.81</v>
      </c>
      <c r="I90" s="51">
        <v>38.86</v>
      </c>
      <c r="J90" s="51">
        <v>32.86</v>
      </c>
      <c r="K90" s="51">
        <v>41.71</v>
      </c>
      <c r="L90" s="1" t="s">
        <v>251</v>
      </c>
      <c r="M90" s="1" t="s">
        <v>362</v>
      </c>
      <c r="N90" s="1">
        <v>9</v>
      </c>
      <c r="O90" s="84">
        <v>38.836666666666666</v>
      </c>
      <c r="P90" s="74">
        <f t="shared" si="1"/>
        <v>1.0266666666666637</v>
      </c>
    </row>
    <row r="91" spans="1:16" ht="24">
      <c r="A91" s="1" t="s">
        <v>451</v>
      </c>
      <c r="B91" s="48" t="s">
        <v>23</v>
      </c>
      <c r="C91" s="49">
        <v>11</v>
      </c>
      <c r="D91" s="50">
        <v>105</v>
      </c>
      <c r="E91" s="50">
        <v>27</v>
      </c>
      <c r="F91" s="50">
        <v>64</v>
      </c>
      <c r="G91" s="51">
        <v>11.9</v>
      </c>
      <c r="H91" s="77">
        <v>43.29</v>
      </c>
      <c r="I91" s="51">
        <v>47.29</v>
      </c>
      <c r="J91" s="51">
        <v>37.14</v>
      </c>
      <c r="K91" s="51">
        <v>45.46</v>
      </c>
      <c r="L91" s="1" t="s">
        <v>451</v>
      </c>
      <c r="M91" s="1" t="s">
        <v>453</v>
      </c>
      <c r="N91" s="1">
        <v>14</v>
      </c>
      <c r="O91" s="84">
        <v>44.28666666666667</v>
      </c>
      <c r="P91" s="74">
        <f t="shared" si="1"/>
        <v>0.9966666666666697</v>
      </c>
    </row>
    <row r="92" spans="1:16" ht="24">
      <c r="A92" s="1" t="s">
        <v>451</v>
      </c>
      <c r="B92" s="48" t="s">
        <v>75</v>
      </c>
      <c r="C92" s="49">
        <v>2</v>
      </c>
      <c r="D92" s="50">
        <v>105</v>
      </c>
      <c r="E92" s="50">
        <v>18</v>
      </c>
      <c r="F92" s="50">
        <v>34</v>
      </c>
      <c r="G92" s="51">
        <v>11.31</v>
      </c>
      <c r="H92" s="77">
        <v>24.76</v>
      </c>
      <c r="I92" s="51">
        <v>25.71</v>
      </c>
      <c r="J92" s="51">
        <v>25.71</v>
      </c>
      <c r="K92" s="51">
        <v>22.86</v>
      </c>
      <c r="L92" s="1" t="s">
        <v>451</v>
      </c>
      <c r="M92" s="1" t="s">
        <v>466</v>
      </c>
      <c r="N92" s="1">
        <v>3</v>
      </c>
      <c r="O92" s="84">
        <v>25.713333333333335</v>
      </c>
      <c r="P92" s="74">
        <f t="shared" si="1"/>
        <v>0.9533333333333331</v>
      </c>
    </row>
    <row r="93" spans="1:16" ht="24">
      <c r="A93" s="1" t="s">
        <v>344</v>
      </c>
      <c r="B93" s="48" t="s">
        <v>125</v>
      </c>
      <c r="C93" s="49">
        <v>10</v>
      </c>
      <c r="D93" s="50">
        <v>105</v>
      </c>
      <c r="E93" s="50">
        <v>18</v>
      </c>
      <c r="F93" s="50">
        <v>53</v>
      </c>
      <c r="G93" s="51">
        <v>13.91</v>
      </c>
      <c r="H93" s="77">
        <v>37.33</v>
      </c>
      <c r="I93" s="51">
        <v>42.29</v>
      </c>
      <c r="J93" s="51">
        <v>31.14</v>
      </c>
      <c r="K93" s="51">
        <v>38.57</v>
      </c>
      <c r="L93" s="1" t="s">
        <v>344</v>
      </c>
      <c r="M93" s="1" t="s">
        <v>351</v>
      </c>
      <c r="N93" s="1">
        <v>18</v>
      </c>
      <c r="O93" s="84">
        <v>38.14666666666667</v>
      </c>
      <c r="P93" s="74">
        <f t="shared" si="1"/>
        <v>0.81666666666667</v>
      </c>
    </row>
    <row r="94" spans="1:16" ht="24">
      <c r="A94" s="1" t="s">
        <v>344</v>
      </c>
      <c r="B94" s="48" t="s">
        <v>123</v>
      </c>
      <c r="C94" s="49">
        <v>10</v>
      </c>
      <c r="D94" s="50">
        <v>105</v>
      </c>
      <c r="E94" s="50">
        <v>23</v>
      </c>
      <c r="F94" s="50">
        <v>66</v>
      </c>
      <c r="G94" s="51">
        <v>12.82</v>
      </c>
      <c r="H94" s="77">
        <v>32.95</v>
      </c>
      <c r="I94" s="51">
        <v>31.71</v>
      </c>
      <c r="J94" s="51">
        <v>29.14</v>
      </c>
      <c r="K94" s="51">
        <v>38</v>
      </c>
      <c r="L94" s="1" t="s">
        <v>344</v>
      </c>
      <c r="M94" s="1" t="s">
        <v>353</v>
      </c>
      <c r="N94" s="1">
        <v>24</v>
      </c>
      <c r="O94" s="84">
        <v>33.766666666666666</v>
      </c>
      <c r="P94" s="74">
        <f t="shared" si="1"/>
        <v>0.8166666666666629</v>
      </c>
    </row>
    <row r="95" spans="1:16" ht="24">
      <c r="A95" s="1" t="s">
        <v>451</v>
      </c>
      <c r="B95" s="62" t="s">
        <v>263</v>
      </c>
      <c r="C95" s="49">
        <v>3</v>
      </c>
      <c r="D95" s="50">
        <v>105</v>
      </c>
      <c r="E95" s="50">
        <v>25</v>
      </c>
      <c r="F95" s="50">
        <v>34</v>
      </c>
      <c r="G95" s="51">
        <v>4.51</v>
      </c>
      <c r="H95" s="77">
        <v>28.26</v>
      </c>
      <c r="I95" s="51">
        <v>30.49</v>
      </c>
      <c r="J95" s="51">
        <v>20</v>
      </c>
      <c r="K95" s="51">
        <v>34.29</v>
      </c>
      <c r="L95" s="1" t="s">
        <v>451</v>
      </c>
      <c r="M95" s="1" t="s">
        <v>464</v>
      </c>
      <c r="N95" s="1">
        <v>2</v>
      </c>
      <c r="O95" s="84">
        <v>29.05</v>
      </c>
      <c r="P95" s="74">
        <f t="shared" si="1"/>
        <v>0.7899999999999991</v>
      </c>
    </row>
    <row r="96" spans="1:16" ht="24">
      <c r="A96" s="1" t="s">
        <v>381</v>
      </c>
      <c r="B96" s="48" t="s">
        <v>40</v>
      </c>
      <c r="C96" s="49">
        <v>25</v>
      </c>
      <c r="D96" s="50">
        <v>105</v>
      </c>
      <c r="E96" s="50">
        <v>16</v>
      </c>
      <c r="F96" s="50">
        <v>78</v>
      </c>
      <c r="G96" s="51">
        <v>14.42</v>
      </c>
      <c r="H96" s="77">
        <v>43.92</v>
      </c>
      <c r="I96" s="51">
        <v>48.23</v>
      </c>
      <c r="J96" s="51">
        <v>47.2</v>
      </c>
      <c r="K96" s="51">
        <v>36.34</v>
      </c>
      <c r="L96" s="1" t="s">
        <v>381</v>
      </c>
      <c r="M96" s="1" t="s">
        <v>385</v>
      </c>
      <c r="N96" s="1">
        <v>18</v>
      </c>
      <c r="O96" s="84">
        <v>44.653333333333336</v>
      </c>
      <c r="P96" s="74">
        <f t="shared" si="1"/>
        <v>0.7333333333333343</v>
      </c>
    </row>
    <row r="97" spans="1:16" ht="24">
      <c r="A97" s="1" t="s">
        <v>381</v>
      </c>
      <c r="B97" s="48" t="s">
        <v>62</v>
      </c>
      <c r="C97" s="49">
        <v>2</v>
      </c>
      <c r="D97" s="50">
        <v>105</v>
      </c>
      <c r="E97" s="50">
        <v>33</v>
      </c>
      <c r="F97" s="50">
        <v>56</v>
      </c>
      <c r="G97" s="51">
        <v>16.26</v>
      </c>
      <c r="H97" s="77">
        <v>42.38</v>
      </c>
      <c r="I97" s="51">
        <v>52.86</v>
      </c>
      <c r="J97" s="51">
        <v>31.43</v>
      </c>
      <c r="K97" s="51">
        <v>42.86</v>
      </c>
      <c r="L97" s="1" t="s">
        <v>381</v>
      </c>
      <c r="M97" s="1" t="s">
        <v>387</v>
      </c>
      <c r="N97" s="1">
        <v>4</v>
      </c>
      <c r="O97" s="84">
        <v>43.093333333333334</v>
      </c>
      <c r="P97" s="74">
        <f t="shared" si="1"/>
        <v>0.7133333333333312</v>
      </c>
    </row>
    <row r="98" spans="1:16" ht="24">
      <c r="A98" s="1" t="s">
        <v>494</v>
      </c>
      <c r="B98" s="48" t="s">
        <v>79</v>
      </c>
      <c r="C98" s="49">
        <v>11</v>
      </c>
      <c r="D98" s="50">
        <v>105</v>
      </c>
      <c r="E98" s="50">
        <v>18</v>
      </c>
      <c r="F98" s="50">
        <v>48</v>
      </c>
      <c r="G98" s="51">
        <v>8.95</v>
      </c>
      <c r="H98" s="77">
        <v>25.02</v>
      </c>
      <c r="I98" s="51">
        <v>27.29</v>
      </c>
      <c r="J98" s="51">
        <v>20.26</v>
      </c>
      <c r="K98" s="51">
        <v>27.54</v>
      </c>
      <c r="L98" s="1" t="s">
        <v>494</v>
      </c>
      <c r="M98" s="1" t="s">
        <v>503</v>
      </c>
      <c r="N98" s="1">
        <v>21</v>
      </c>
      <c r="O98" s="84">
        <v>25.673333333333336</v>
      </c>
      <c r="P98" s="74">
        <f t="shared" si="1"/>
        <v>0.653333333333336</v>
      </c>
    </row>
    <row r="99" spans="1:16" ht="24">
      <c r="A99" s="1" t="s">
        <v>505</v>
      </c>
      <c r="B99" s="48" t="s">
        <v>101</v>
      </c>
      <c r="C99" s="49">
        <v>5</v>
      </c>
      <c r="D99" s="50">
        <v>105</v>
      </c>
      <c r="E99" s="50">
        <v>28</v>
      </c>
      <c r="F99" s="50">
        <v>53</v>
      </c>
      <c r="G99" s="51">
        <v>10.02</v>
      </c>
      <c r="H99" s="77">
        <v>35.24</v>
      </c>
      <c r="I99" s="51">
        <v>38.86</v>
      </c>
      <c r="J99" s="51">
        <v>31.43</v>
      </c>
      <c r="K99" s="51">
        <v>35.43</v>
      </c>
      <c r="L99" s="1" t="s">
        <v>505</v>
      </c>
      <c r="M99" s="1" t="s">
        <v>514</v>
      </c>
      <c r="N99" s="1">
        <v>3</v>
      </c>
      <c r="O99" s="84">
        <v>35.873333333333335</v>
      </c>
      <c r="P99" s="74">
        <f t="shared" si="1"/>
        <v>0.6333333333333329</v>
      </c>
    </row>
    <row r="100" spans="1:16" ht="24">
      <c r="A100" s="1" t="s">
        <v>245</v>
      </c>
      <c r="B100" s="48" t="s">
        <v>109</v>
      </c>
      <c r="C100" s="49">
        <v>7</v>
      </c>
      <c r="D100" s="50">
        <v>105</v>
      </c>
      <c r="E100" s="50">
        <v>33</v>
      </c>
      <c r="F100" s="50">
        <v>64</v>
      </c>
      <c r="G100" s="51">
        <v>9.26</v>
      </c>
      <c r="H100" s="77">
        <v>46.53</v>
      </c>
      <c r="I100" s="51">
        <v>37.97</v>
      </c>
      <c r="J100" s="51">
        <v>40.83</v>
      </c>
      <c r="K100" s="51">
        <v>60.83</v>
      </c>
      <c r="L100" s="1" t="s">
        <v>245</v>
      </c>
      <c r="M100" s="1" t="s">
        <v>400</v>
      </c>
      <c r="N100" s="1">
        <v>8</v>
      </c>
      <c r="O100" s="84">
        <v>47.14333333333334</v>
      </c>
      <c r="P100" s="74">
        <f t="shared" si="1"/>
        <v>0.6133333333333368</v>
      </c>
    </row>
    <row r="101" spans="1:16" ht="24">
      <c r="A101" s="3" t="s">
        <v>517</v>
      </c>
      <c r="B101" s="37" t="s">
        <v>76</v>
      </c>
      <c r="C101" s="41">
        <v>181</v>
      </c>
      <c r="D101" s="42">
        <v>105</v>
      </c>
      <c r="E101" s="42">
        <v>14</v>
      </c>
      <c r="F101" s="42">
        <v>88</v>
      </c>
      <c r="G101" s="43">
        <v>17.9</v>
      </c>
      <c r="H101" s="81">
        <v>40.64</v>
      </c>
      <c r="I101" s="43">
        <v>42.91</v>
      </c>
      <c r="J101" s="43">
        <v>34.94</v>
      </c>
      <c r="K101" s="43">
        <v>44.09</v>
      </c>
      <c r="L101" s="3" t="s">
        <v>517</v>
      </c>
      <c r="M101" s="3" t="s">
        <v>522</v>
      </c>
      <c r="N101" s="3">
        <v>187</v>
      </c>
      <c r="O101" s="85">
        <v>41.24333333333333</v>
      </c>
      <c r="P101" s="74">
        <f t="shared" si="1"/>
        <v>0.6033333333333317</v>
      </c>
    </row>
    <row r="102" spans="1:16" ht="24">
      <c r="A102" s="1" t="s">
        <v>517</v>
      </c>
      <c r="B102" s="48" t="s">
        <v>8</v>
      </c>
      <c r="C102" s="49">
        <v>11</v>
      </c>
      <c r="D102" s="50">
        <v>105</v>
      </c>
      <c r="E102" s="50">
        <v>26</v>
      </c>
      <c r="F102" s="50">
        <v>71</v>
      </c>
      <c r="G102" s="51">
        <v>16.85</v>
      </c>
      <c r="H102" s="77">
        <v>46.41</v>
      </c>
      <c r="I102" s="51">
        <v>48.06</v>
      </c>
      <c r="J102" s="51">
        <v>43.63</v>
      </c>
      <c r="K102" s="51">
        <v>47.54</v>
      </c>
      <c r="L102" s="1" t="s">
        <v>517</v>
      </c>
      <c r="M102" s="1" t="s">
        <v>520</v>
      </c>
      <c r="N102" s="1">
        <v>14</v>
      </c>
      <c r="O102" s="84">
        <v>46.94</v>
      </c>
      <c r="P102" s="74">
        <f t="shared" si="1"/>
        <v>0.5300000000000011</v>
      </c>
    </row>
    <row r="103" spans="1:16" ht="24">
      <c r="A103" s="3" t="s">
        <v>245</v>
      </c>
      <c r="B103" s="48" t="s">
        <v>112</v>
      </c>
      <c r="C103" s="49">
        <v>23</v>
      </c>
      <c r="D103" s="50">
        <v>105</v>
      </c>
      <c r="E103" s="50">
        <v>17</v>
      </c>
      <c r="F103" s="50">
        <v>48</v>
      </c>
      <c r="G103" s="51">
        <v>9.12</v>
      </c>
      <c r="H103" s="77">
        <v>26.63</v>
      </c>
      <c r="I103" s="51">
        <v>26.71</v>
      </c>
      <c r="J103" s="51">
        <v>24.09</v>
      </c>
      <c r="K103" s="51">
        <v>29.06</v>
      </c>
      <c r="L103" s="3" t="s">
        <v>245</v>
      </c>
      <c r="M103" s="3" t="s">
        <v>534</v>
      </c>
      <c r="N103" s="3">
        <v>27</v>
      </c>
      <c r="O103" s="85">
        <v>27.016666666666666</v>
      </c>
      <c r="P103" s="74">
        <f t="shared" si="1"/>
        <v>0.3866666666666667</v>
      </c>
    </row>
    <row r="104" spans="1:16" ht="24">
      <c r="A104" s="1" t="s">
        <v>406</v>
      </c>
      <c r="B104" s="48" t="s">
        <v>185</v>
      </c>
      <c r="C104" s="49">
        <v>16</v>
      </c>
      <c r="D104" s="50">
        <v>105</v>
      </c>
      <c r="E104" s="50">
        <v>17</v>
      </c>
      <c r="F104" s="50">
        <v>53</v>
      </c>
      <c r="G104" s="51">
        <v>11.22</v>
      </c>
      <c r="H104" s="77">
        <v>30.71</v>
      </c>
      <c r="I104" s="51">
        <v>35.71</v>
      </c>
      <c r="J104" s="51">
        <v>30.37</v>
      </c>
      <c r="K104" s="51">
        <v>26.09</v>
      </c>
      <c r="L104" s="1" t="s">
        <v>406</v>
      </c>
      <c r="M104" s="1" t="s">
        <v>413</v>
      </c>
      <c r="N104" s="1">
        <v>26</v>
      </c>
      <c r="O104" s="84">
        <v>30.99</v>
      </c>
      <c r="P104" s="74">
        <f t="shared" si="1"/>
        <v>0.2799999999999976</v>
      </c>
    </row>
    <row r="105" spans="1:16" ht="24">
      <c r="A105" s="1" t="s">
        <v>248</v>
      </c>
      <c r="B105" s="48" t="s">
        <v>188</v>
      </c>
      <c r="C105" s="49">
        <v>12</v>
      </c>
      <c r="D105" s="50">
        <v>105</v>
      </c>
      <c r="E105" s="50">
        <v>14</v>
      </c>
      <c r="F105" s="50">
        <v>37</v>
      </c>
      <c r="G105" s="51">
        <v>6.79</v>
      </c>
      <c r="H105" s="77">
        <v>21.35</v>
      </c>
      <c r="I105" s="51">
        <v>19.77</v>
      </c>
      <c r="J105" s="51">
        <v>19.77</v>
      </c>
      <c r="K105" s="51">
        <v>24.51</v>
      </c>
      <c r="L105" s="1" t="s">
        <v>248</v>
      </c>
      <c r="M105" s="1" t="s">
        <v>423</v>
      </c>
      <c r="N105" s="1">
        <v>14</v>
      </c>
      <c r="O105" s="84">
        <v>21.496666666666666</v>
      </c>
      <c r="P105" s="74">
        <f t="shared" si="1"/>
        <v>0.14666666666666472</v>
      </c>
    </row>
    <row r="106" spans="1:16" ht="24">
      <c r="A106" s="1" t="s">
        <v>250</v>
      </c>
      <c r="B106" s="48" t="s">
        <v>49</v>
      </c>
      <c r="C106" s="49">
        <v>8</v>
      </c>
      <c r="D106" s="50">
        <v>105</v>
      </c>
      <c r="E106" s="50">
        <v>23</v>
      </c>
      <c r="F106" s="50">
        <v>67</v>
      </c>
      <c r="G106" s="51">
        <v>15.31</v>
      </c>
      <c r="H106" s="77">
        <v>45</v>
      </c>
      <c r="I106" s="51">
        <v>46.8</v>
      </c>
      <c r="J106" s="51">
        <v>40.37</v>
      </c>
      <c r="K106" s="51">
        <v>47.86</v>
      </c>
      <c r="L106" s="1" t="s">
        <v>250</v>
      </c>
      <c r="M106" s="1" t="s">
        <v>294</v>
      </c>
      <c r="N106" s="1">
        <v>11</v>
      </c>
      <c r="O106" s="84">
        <v>45.10999999999999</v>
      </c>
      <c r="P106" s="74">
        <f t="shared" si="1"/>
        <v>0.10999999999999233</v>
      </c>
    </row>
    <row r="107" spans="1:16" ht="24">
      <c r="A107" s="1" t="s">
        <v>406</v>
      </c>
      <c r="B107" s="48" t="s">
        <v>189</v>
      </c>
      <c r="C107" s="49">
        <v>5</v>
      </c>
      <c r="D107" s="50">
        <v>105</v>
      </c>
      <c r="E107" s="50">
        <v>33</v>
      </c>
      <c r="F107" s="50">
        <v>47</v>
      </c>
      <c r="G107" s="51">
        <v>6.58</v>
      </c>
      <c r="H107" s="77">
        <v>38.48</v>
      </c>
      <c r="I107" s="51">
        <v>41.71</v>
      </c>
      <c r="J107" s="51">
        <v>30.86</v>
      </c>
      <c r="K107" s="51">
        <v>42.86</v>
      </c>
      <c r="L107" s="1" t="s">
        <v>406</v>
      </c>
      <c r="M107" s="1" t="s">
        <v>408</v>
      </c>
      <c r="N107" s="1">
        <v>11</v>
      </c>
      <c r="O107" s="84">
        <v>38.44333333333333</v>
      </c>
      <c r="P107" s="74">
        <f t="shared" si="1"/>
        <v>-0.036666666666668846</v>
      </c>
    </row>
    <row r="108" spans="1:16" ht="24">
      <c r="A108" s="1" t="s">
        <v>517</v>
      </c>
      <c r="B108" s="48" t="s">
        <v>9</v>
      </c>
      <c r="C108" s="49">
        <v>72</v>
      </c>
      <c r="D108" s="50">
        <v>105</v>
      </c>
      <c r="E108" s="50">
        <v>16</v>
      </c>
      <c r="F108" s="50">
        <v>87</v>
      </c>
      <c r="G108" s="51">
        <v>14.82</v>
      </c>
      <c r="H108" s="77">
        <v>45.34</v>
      </c>
      <c r="I108" s="51">
        <v>50.54</v>
      </c>
      <c r="J108" s="51">
        <v>37.54</v>
      </c>
      <c r="K108" s="51">
        <v>47.94</v>
      </c>
      <c r="L108" s="1" t="s">
        <v>517</v>
      </c>
      <c r="M108" s="1" t="s">
        <v>384</v>
      </c>
      <c r="N108" s="1">
        <v>79</v>
      </c>
      <c r="O108" s="84">
        <v>45.27</v>
      </c>
      <c r="P108" s="74">
        <f t="shared" si="1"/>
        <v>-0.07000000000000028</v>
      </c>
    </row>
    <row r="109" spans="1:16" ht="24">
      <c r="A109" s="1" t="s">
        <v>481</v>
      </c>
      <c r="B109" s="48" t="s">
        <v>89</v>
      </c>
      <c r="C109" s="49">
        <v>2</v>
      </c>
      <c r="D109" s="50">
        <v>105</v>
      </c>
      <c r="E109" s="50">
        <v>26</v>
      </c>
      <c r="F109" s="50">
        <v>50</v>
      </c>
      <c r="G109" s="51">
        <v>16.97</v>
      </c>
      <c r="H109" s="77">
        <v>36.19</v>
      </c>
      <c r="I109" s="51">
        <v>44.29</v>
      </c>
      <c r="J109" s="51">
        <v>38.57</v>
      </c>
      <c r="K109" s="51">
        <v>25.71</v>
      </c>
      <c r="L109" s="1" t="s">
        <v>481</v>
      </c>
      <c r="M109" s="1" t="s">
        <v>485</v>
      </c>
      <c r="N109" s="1">
        <v>11</v>
      </c>
      <c r="O109" s="84">
        <v>35.49666666666667</v>
      </c>
      <c r="P109" s="74">
        <f t="shared" si="1"/>
        <v>-0.693333333333328</v>
      </c>
    </row>
    <row r="110" spans="1:16" ht="24">
      <c r="A110" s="1" t="s">
        <v>250</v>
      </c>
      <c r="B110" s="48" t="s">
        <v>13</v>
      </c>
      <c r="C110" s="49">
        <v>25</v>
      </c>
      <c r="D110" s="50">
        <v>105</v>
      </c>
      <c r="E110" s="50">
        <v>21</v>
      </c>
      <c r="F110" s="50">
        <v>77</v>
      </c>
      <c r="G110" s="51">
        <v>14.44</v>
      </c>
      <c r="H110" s="77">
        <v>40.15</v>
      </c>
      <c r="I110" s="51">
        <v>45.26</v>
      </c>
      <c r="J110" s="51">
        <v>37.49</v>
      </c>
      <c r="K110" s="51">
        <v>37.71</v>
      </c>
      <c r="L110" s="1" t="s">
        <v>250</v>
      </c>
      <c r="M110" s="37" t="s">
        <v>297</v>
      </c>
      <c r="N110" s="1">
        <v>29</v>
      </c>
      <c r="O110" s="84">
        <v>39.28</v>
      </c>
      <c r="P110" s="74">
        <f t="shared" si="1"/>
        <v>-0.8699999999999974</v>
      </c>
    </row>
    <row r="111" spans="1:16" ht="24">
      <c r="A111" s="1" t="s">
        <v>451</v>
      </c>
      <c r="B111" s="48" t="s">
        <v>34</v>
      </c>
      <c r="C111" s="49">
        <v>9</v>
      </c>
      <c r="D111" s="50">
        <v>105</v>
      </c>
      <c r="E111" s="50">
        <v>18</v>
      </c>
      <c r="F111" s="50">
        <v>57</v>
      </c>
      <c r="G111" s="51">
        <v>13.57</v>
      </c>
      <c r="H111" s="77">
        <v>32.49</v>
      </c>
      <c r="I111" s="51">
        <v>38.4</v>
      </c>
      <c r="J111" s="51">
        <v>28.26</v>
      </c>
      <c r="K111" s="51">
        <v>30.8</v>
      </c>
      <c r="L111" s="1" t="s">
        <v>451</v>
      </c>
      <c r="M111" s="1" t="s">
        <v>461</v>
      </c>
      <c r="N111" s="1">
        <v>14</v>
      </c>
      <c r="O111" s="84">
        <v>31.566666666666666</v>
      </c>
      <c r="P111" s="74">
        <f t="shared" si="1"/>
        <v>-0.9233333333333356</v>
      </c>
    </row>
    <row r="112" spans="1:16" ht="24">
      <c r="A112" s="1" t="s">
        <v>451</v>
      </c>
      <c r="B112" s="48" t="s">
        <v>32</v>
      </c>
      <c r="C112" s="49">
        <v>19</v>
      </c>
      <c r="D112" s="50">
        <v>105</v>
      </c>
      <c r="E112" s="50">
        <v>21</v>
      </c>
      <c r="F112" s="50">
        <v>62</v>
      </c>
      <c r="G112" s="51">
        <v>11.15</v>
      </c>
      <c r="H112" s="77">
        <v>40.75</v>
      </c>
      <c r="I112" s="51">
        <v>38.66</v>
      </c>
      <c r="J112" s="51">
        <v>36.83</v>
      </c>
      <c r="K112" s="51">
        <v>46.77</v>
      </c>
      <c r="L112" s="1" t="s">
        <v>451</v>
      </c>
      <c r="M112" s="1" t="s">
        <v>455</v>
      </c>
      <c r="N112" s="1">
        <v>19</v>
      </c>
      <c r="O112" s="84">
        <v>39.800000000000004</v>
      </c>
      <c r="P112" s="74">
        <f t="shared" si="1"/>
        <v>-0.9499999999999957</v>
      </c>
    </row>
    <row r="113" spans="1:16" ht="24">
      <c r="A113" s="1" t="s">
        <v>326</v>
      </c>
      <c r="B113" s="48" t="s">
        <v>52</v>
      </c>
      <c r="C113" s="49">
        <v>2</v>
      </c>
      <c r="D113" s="50">
        <v>105</v>
      </c>
      <c r="E113" s="50">
        <v>31</v>
      </c>
      <c r="F113" s="50">
        <v>32</v>
      </c>
      <c r="G113" s="51">
        <v>0.71</v>
      </c>
      <c r="H113" s="77">
        <v>30</v>
      </c>
      <c r="I113" s="51">
        <v>41.43</v>
      </c>
      <c r="J113" s="51">
        <v>24.29</v>
      </c>
      <c r="K113" s="51">
        <v>24.29</v>
      </c>
      <c r="L113" s="1" t="s">
        <v>326</v>
      </c>
      <c r="M113" s="1" t="s">
        <v>337</v>
      </c>
      <c r="N113" s="1">
        <v>2</v>
      </c>
      <c r="O113" s="84">
        <v>29.046666666666667</v>
      </c>
      <c r="P113" s="74">
        <f t="shared" si="1"/>
        <v>-0.9533333333333331</v>
      </c>
    </row>
    <row r="114" spans="1:16" ht="24">
      <c r="A114" s="1" t="s">
        <v>424</v>
      </c>
      <c r="B114" s="48" t="s">
        <v>194</v>
      </c>
      <c r="C114" s="49">
        <v>12</v>
      </c>
      <c r="D114" s="50">
        <v>105</v>
      </c>
      <c r="E114" s="50">
        <v>23</v>
      </c>
      <c r="F114" s="50">
        <v>67</v>
      </c>
      <c r="G114" s="51">
        <v>11.09</v>
      </c>
      <c r="H114" s="77">
        <v>38.1</v>
      </c>
      <c r="I114" s="51">
        <v>40.71</v>
      </c>
      <c r="J114" s="51">
        <v>30.94</v>
      </c>
      <c r="K114" s="51">
        <v>42.63</v>
      </c>
      <c r="L114" s="1" t="s">
        <v>424</v>
      </c>
      <c r="M114" s="1" t="s">
        <v>429</v>
      </c>
      <c r="N114" s="1">
        <v>11</v>
      </c>
      <c r="O114" s="84">
        <v>37.14333333333333</v>
      </c>
      <c r="P114" s="74">
        <f t="shared" si="1"/>
        <v>-0.9566666666666706</v>
      </c>
    </row>
    <row r="115" spans="1:16" ht="24">
      <c r="A115" s="1" t="s">
        <v>381</v>
      </c>
      <c r="B115" s="48" t="s">
        <v>68</v>
      </c>
      <c r="C115" s="49">
        <v>7</v>
      </c>
      <c r="D115" s="50">
        <v>105</v>
      </c>
      <c r="E115" s="50">
        <v>21</v>
      </c>
      <c r="F115" s="50">
        <v>37</v>
      </c>
      <c r="G115" s="51">
        <v>5.24</v>
      </c>
      <c r="H115" s="77">
        <v>29.66</v>
      </c>
      <c r="I115" s="51">
        <v>32.26</v>
      </c>
      <c r="J115" s="51">
        <v>30.6</v>
      </c>
      <c r="K115" s="51">
        <v>26.11</v>
      </c>
      <c r="L115" s="1" t="s">
        <v>381</v>
      </c>
      <c r="M115" s="1" t="s">
        <v>395</v>
      </c>
      <c r="N115" s="1">
        <v>14</v>
      </c>
      <c r="O115" s="84">
        <v>28.636666666666667</v>
      </c>
      <c r="P115" s="74">
        <f t="shared" si="1"/>
        <v>-1.0233333333333334</v>
      </c>
    </row>
    <row r="116" spans="1:16" ht="24">
      <c r="A116" s="1" t="s">
        <v>250</v>
      </c>
      <c r="B116" s="48" t="s">
        <v>11</v>
      </c>
      <c r="C116" s="49">
        <v>32</v>
      </c>
      <c r="D116" s="50">
        <v>105</v>
      </c>
      <c r="E116" s="50">
        <v>17</v>
      </c>
      <c r="F116" s="50">
        <v>71</v>
      </c>
      <c r="G116" s="51">
        <v>16.68</v>
      </c>
      <c r="H116" s="77">
        <v>36.58</v>
      </c>
      <c r="I116" s="51">
        <v>38.31</v>
      </c>
      <c r="J116" s="51">
        <v>34.37</v>
      </c>
      <c r="K116" s="51">
        <v>37.06</v>
      </c>
      <c r="L116" s="1" t="s">
        <v>250</v>
      </c>
      <c r="M116" s="1" t="s">
        <v>298</v>
      </c>
      <c r="N116" s="1">
        <v>30</v>
      </c>
      <c r="O116" s="84">
        <v>35.49</v>
      </c>
      <c r="P116" s="74">
        <f t="shared" si="1"/>
        <v>-1.0899999999999963</v>
      </c>
    </row>
    <row r="117" spans="1:16" ht="24">
      <c r="A117" s="1" t="s">
        <v>344</v>
      </c>
      <c r="B117" s="48" t="s">
        <v>116</v>
      </c>
      <c r="C117" s="49">
        <v>24</v>
      </c>
      <c r="D117" s="50">
        <v>105</v>
      </c>
      <c r="E117" s="50">
        <v>33</v>
      </c>
      <c r="F117" s="50">
        <v>71</v>
      </c>
      <c r="G117" s="51">
        <v>10.73</v>
      </c>
      <c r="H117" s="77">
        <v>47.38</v>
      </c>
      <c r="I117" s="51">
        <v>56.66</v>
      </c>
      <c r="J117" s="51">
        <v>37.14</v>
      </c>
      <c r="K117" s="51">
        <v>48.34</v>
      </c>
      <c r="L117" s="1" t="s">
        <v>344</v>
      </c>
      <c r="M117" s="1" t="s">
        <v>348</v>
      </c>
      <c r="N117" s="1">
        <v>26</v>
      </c>
      <c r="O117" s="84">
        <v>46.26333333333333</v>
      </c>
      <c r="P117" s="74">
        <f t="shared" si="1"/>
        <v>-1.1166666666666742</v>
      </c>
    </row>
    <row r="118" spans="1:16" ht="24">
      <c r="A118" s="1" t="s">
        <v>406</v>
      </c>
      <c r="B118" s="48" t="s">
        <v>231</v>
      </c>
      <c r="C118" s="49">
        <v>20</v>
      </c>
      <c r="D118" s="50">
        <v>105</v>
      </c>
      <c r="E118" s="50">
        <v>17</v>
      </c>
      <c r="F118" s="50">
        <v>66</v>
      </c>
      <c r="G118" s="51">
        <v>15.38</v>
      </c>
      <c r="H118" s="77">
        <v>32.71</v>
      </c>
      <c r="I118" s="51">
        <v>34.14</v>
      </c>
      <c r="J118" s="51">
        <v>29.86</v>
      </c>
      <c r="K118" s="51">
        <v>34.14</v>
      </c>
      <c r="L118" s="1" t="s">
        <v>406</v>
      </c>
      <c r="M118" s="1" t="s">
        <v>411</v>
      </c>
      <c r="N118" s="1">
        <v>19</v>
      </c>
      <c r="O118" s="84">
        <v>31.53</v>
      </c>
      <c r="P118" s="74">
        <f t="shared" si="1"/>
        <v>-1.1799999999999997</v>
      </c>
    </row>
    <row r="119" spans="1:16" ht="24">
      <c r="A119" s="1" t="s">
        <v>317</v>
      </c>
      <c r="B119" s="48" t="s">
        <v>220</v>
      </c>
      <c r="C119" s="49">
        <v>3</v>
      </c>
      <c r="D119" s="50">
        <v>105</v>
      </c>
      <c r="E119" s="50">
        <v>37</v>
      </c>
      <c r="F119" s="50">
        <v>79</v>
      </c>
      <c r="G119" s="51">
        <v>22.94</v>
      </c>
      <c r="H119" s="77">
        <v>50.16</v>
      </c>
      <c r="I119" s="51">
        <v>43.8</v>
      </c>
      <c r="J119" s="51">
        <v>47.63</v>
      </c>
      <c r="K119" s="51">
        <v>59.06</v>
      </c>
      <c r="L119" s="1" t="s">
        <v>317</v>
      </c>
      <c r="M119" s="1" t="s">
        <v>319</v>
      </c>
      <c r="N119" s="1">
        <v>5</v>
      </c>
      <c r="O119" s="84">
        <v>48.76333333333334</v>
      </c>
      <c r="P119" s="74">
        <f t="shared" si="1"/>
        <v>-1.396666666666654</v>
      </c>
    </row>
    <row r="120" spans="1:16" ht="24">
      <c r="A120" s="1" t="s">
        <v>451</v>
      </c>
      <c r="B120" s="56" t="s">
        <v>265</v>
      </c>
      <c r="C120" s="49">
        <v>9</v>
      </c>
      <c r="D120" s="50">
        <v>105</v>
      </c>
      <c r="E120" s="50">
        <v>24</v>
      </c>
      <c r="F120" s="50">
        <v>50</v>
      </c>
      <c r="G120" s="51">
        <v>8.65</v>
      </c>
      <c r="H120" s="77">
        <v>41.59</v>
      </c>
      <c r="I120" s="51">
        <v>43.8</v>
      </c>
      <c r="J120" s="51">
        <v>33.97</v>
      </c>
      <c r="K120" s="51">
        <v>46.97</v>
      </c>
      <c r="L120" s="1" t="s">
        <v>451</v>
      </c>
      <c r="M120" s="1" t="s">
        <v>454</v>
      </c>
      <c r="N120" s="1">
        <v>11</v>
      </c>
      <c r="O120" s="84">
        <v>40.17333333333333</v>
      </c>
      <c r="P120" s="74">
        <f t="shared" si="1"/>
        <v>-1.4166666666666714</v>
      </c>
    </row>
    <row r="121" spans="1:16" ht="24">
      <c r="A121" s="1" t="s">
        <v>494</v>
      </c>
      <c r="B121" s="48" t="s">
        <v>104</v>
      </c>
      <c r="C121" s="49">
        <v>5</v>
      </c>
      <c r="D121" s="50">
        <v>105</v>
      </c>
      <c r="E121" s="50">
        <v>21</v>
      </c>
      <c r="F121" s="50">
        <v>39</v>
      </c>
      <c r="G121" s="51">
        <v>6.83</v>
      </c>
      <c r="H121" s="77">
        <v>26.48</v>
      </c>
      <c r="I121" s="51">
        <v>25.71</v>
      </c>
      <c r="J121" s="51">
        <v>24</v>
      </c>
      <c r="K121" s="51">
        <v>29.71</v>
      </c>
      <c r="L121" s="1" t="s">
        <v>494</v>
      </c>
      <c r="M121" s="1" t="s">
        <v>504</v>
      </c>
      <c r="N121" s="1">
        <v>7</v>
      </c>
      <c r="O121" s="84">
        <v>25.03333333333333</v>
      </c>
      <c r="P121" s="74">
        <f t="shared" si="1"/>
        <v>-1.446666666666669</v>
      </c>
    </row>
    <row r="122" spans="1:16" ht="24">
      <c r="A122" s="1" t="s">
        <v>381</v>
      </c>
      <c r="B122" s="48" t="s">
        <v>41</v>
      </c>
      <c r="C122" s="49">
        <v>9</v>
      </c>
      <c r="D122" s="50">
        <v>105</v>
      </c>
      <c r="E122" s="50">
        <v>24</v>
      </c>
      <c r="F122" s="50">
        <v>62</v>
      </c>
      <c r="G122" s="51">
        <v>12.36</v>
      </c>
      <c r="H122" s="77">
        <v>44.76</v>
      </c>
      <c r="I122" s="51">
        <v>46.66</v>
      </c>
      <c r="J122" s="51">
        <v>47.63</v>
      </c>
      <c r="K122" s="51">
        <v>40</v>
      </c>
      <c r="L122" s="1" t="s">
        <v>381</v>
      </c>
      <c r="M122" s="1" t="s">
        <v>386</v>
      </c>
      <c r="N122" s="1">
        <v>12</v>
      </c>
      <c r="O122" s="84">
        <v>43.25333333333333</v>
      </c>
      <c r="P122" s="74">
        <f t="shared" si="1"/>
        <v>-1.5066666666666677</v>
      </c>
    </row>
    <row r="123" spans="1:16" ht="24">
      <c r="A123" s="1" t="s">
        <v>344</v>
      </c>
      <c r="B123" s="48" t="s">
        <v>124</v>
      </c>
      <c r="C123" s="49">
        <v>5</v>
      </c>
      <c r="D123" s="50">
        <v>105</v>
      </c>
      <c r="E123" s="50">
        <v>24</v>
      </c>
      <c r="F123" s="50">
        <v>47</v>
      </c>
      <c r="G123" s="51">
        <v>8.35</v>
      </c>
      <c r="H123" s="77">
        <v>33.52</v>
      </c>
      <c r="I123" s="51">
        <v>30.86</v>
      </c>
      <c r="J123" s="51">
        <v>25.14</v>
      </c>
      <c r="K123" s="51">
        <v>44.57</v>
      </c>
      <c r="L123" s="1" t="s">
        <v>344</v>
      </c>
      <c r="M123" s="1" t="s">
        <v>355</v>
      </c>
      <c r="N123" s="1">
        <v>11</v>
      </c>
      <c r="O123" s="84">
        <v>31.94666666666667</v>
      </c>
      <c r="P123" s="74">
        <f t="shared" si="1"/>
        <v>-1.5733333333333341</v>
      </c>
    </row>
    <row r="124" spans="1:16" ht="24">
      <c r="A124" s="3" t="s">
        <v>245</v>
      </c>
      <c r="B124" s="48" t="s">
        <v>108</v>
      </c>
      <c r="C124" s="49">
        <v>40</v>
      </c>
      <c r="D124" s="50">
        <v>105</v>
      </c>
      <c r="E124" s="50">
        <v>27</v>
      </c>
      <c r="F124" s="50">
        <v>78</v>
      </c>
      <c r="G124" s="51">
        <v>12.94</v>
      </c>
      <c r="H124" s="77">
        <v>51.38</v>
      </c>
      <c r="I124" s="51">
        <v>57.8</v>
      </c>
      <c r="J124" s="51">
        <v>45.57</v>
      </c>
      <c r="K124" s="51">
        <v>50.8</v>
      </c>
      <c r="L124" s="3" t="s">
        <v>245</v>
      </c>
      <c r="M124" s="3" t="s">
        <v>536</v>
      </c>
      <c r="N124" s="3">
        <v>51</v>
      </c>
      <c r="O124" s="85">
        <v>49.48666666666667</v>
      </c>
      <c r="P124" s="74">
        <f t="shared" si="1"/>
        <v>-1.8933333333333309</v>
      </c>
    </row>
    <row r="125" spans="1:16" ht="24">
      <c r="A125" s="1" t="s">
        <v>481</v>
      </c>
      <c r="B125" s="48" t="s">
        <v>103</v>
      </c>
      <c r="C125" s="49">
        <v>21</v>
      </c>
      <c r="D125" s="50">
        <v>105</v>
      </c>
      <c r="E125" s="50">
        <v>21</v>
      </c>
      <c r="F125" s="50">
        <v>57</v>
      </c>
      <c r="G125" s="51">
        <v>9.96</v>
      </c>
      <c r="H125" s="77">
        <v>36.91</v>
      </c>
      <c r="I125" s="51">
        <v>42.71</v>
      </c>
      <c r="J125" s="51">
        <v>31.14</v>
      </c>
      <c r="K125" s="51">
        <v>36.86</v>
      </c>
      <c r="L125" s="1" t="s">
        <v>481</v>
      </c>
      <c r="M125" s="1" t="s">
        <v>486</v>
      </c>
      <c r="N125" s="1">
        <v>17</v>
      </c>
      <c r="O125" s="84">
        <v>34.9</v>
      </c>
      <c r="P125" s="74">
        <f t="shared" si="1"/>
        <v>-2.009999999999998</v>
      </c>
    </row>
    <row r="126" spans="1:16" ht="24">
      <c r="A126" s="1" t="s">
        <v>381</v>
      </c>
      <c r="B126" s="48" t="s">
        <v>63</v>
      </c>
      <c r="C126" s="49">
        <v>6</v>
      </c>
      <c r="D126" s="50">
        <v>105</v>
      </c>
      <c r="E126" s="50">
        <v>21</v>
      </c>
      <c r="F126" s="50">
        <v>33</v>
      </c>
      <c r="G126" s="51">
        <v>4.29</v>
      </c>
      <c r="H126" s="77">
        <v>24.76</v>
      </c>
      <c r="I126" s="51">
        <v>26.66</v>
      </c>
      <c r="J126" s="51">
        <v>24.29</v>
      </c>
      <c r="K126" s="51">
        <v>23.34</v>
      </c>
      <c r="L126" s="1" t="s">
        <v>381</v>
      </c>
      <c r="M126" s="1" t="s">
        <v>398</v>
      </c>
      <c r="N126" s="1">
        <v>9</v>
      </c>
      <c r="O126" s="84">
        <v>22.75</v>
      </c>
      <c r="P126" s="74">
        <f t="shared" si="1"/>
        <v>-2.0100000000000016</v>
      </c>
    </row>
    <row r="127" spans="1:16" ht="24">
      <c r="A127" s="1" t="s">
        <v>370</v>
      </c>
      <c r="B127" s="48" t="s">
        <v>167</v>
      </c>
      <c r="C127" s="49">
        <v>16</v>
      </c>
      <c r="D127" s="50">
        <v>105</v>
      </c>
      <c r="E127" s="50">
        <v>23</v>
      </c>
      <c r="F127" s="50">
        <v>63</v>
      </c>
      <c r="G127" s="51">
        <v>13.91</v>
      </c>
      <c r="H127" s="77">
        <v>38.81</v>
      </c>
      <c r="I127" s="51">
        <v>40.17</v>
      </c>
      <c r="J127" s="51">
        <v>32.69</v>
      </c>
      <c r="K127" s="51">
        <v>43.57</v>
      </c>
      <c r="L127" s="1" t="s">
        <v>370</v>
      </c>
      <c r="M127" s="1" t="s">
        <v>378</v>
      </c>
      <c r="N127" s="1">
        <v>15</v>
      </c>
      <c r="O127" s="84">
        <v>36.63333333333333</v>
      </c>
      <c r="P127" s="74">
        <f t="shared" si="1"/>
        <v>-2.1766666666666694</v>
      </c>
    </row>
    <row r="128" spans="1:16" ht="24">
      <c r="A128" s="1" t="s">
        <v>302</v>
      </c>
      <c r="B128" s="48" t="s">
        <v>153</v>
      </c>
      <c r="C128" s="49">
        <v>19</v>
      </c>
      <c r="D128" s="50">
        <v>105</v>
      </c>
      <c r="E128" s="50">
        <v>26</v>
      </c>
      <c r="F128" s="50">
        <v>69</v>
      </c>
      <c r="G128" s="51">
        <v>12.11</v>
      </c>
      <c r="H128" s="77">
        <v>42.81</v>
      </c>
      <c r="I128" s="51">
        <v>40.74</v>
      </c>
      <c r="J128" s="51">
        <v>43.17</v>
      </c>
      <c r="K128" s="51">
        <v>44.51</v>
      </c>
      <c r="L128" s="1" t="s">
        <v>302</v>
      </c>
      <c r="M128" s="1" t="s">
        <v>310</v>
      </c>
      <c r="N128" s="1">
        <v>17</v>
      </c>
      <c r="O128" s="84">
        <v>40.61666666666667</v>
      </c>
      <c r="P128" s="74">
        <f t="shared" si="1"/>
        <v>-2.193333333333335</v>
      </c>
    </row>
    <row r="129" spans="1:16" ht="24">
      <c r="A129" s="1" t="s">
        <v>381</v>
      </c>
      <c r="B129" s="48" t="s">
        <v>61</v>
      </c>
      <c r="C129" s="49">
        <v>8</v>
      </c>
      <c r="D129" s="50">
        <v>105</v>
      </c>
      <c r="E129" s="50">
        <v>21</v>
      </c>
      <c r="F129" s="50">
        <v>57</v>
      </c>
      <c r="G129" s="51">
        <v>12.78</v>
      </c>
      <c r="H129" s="77">
        <v>32.14</v>
      </c>
      <c r="I129" s="51">
        <v>35</v>
      </c>
      <c r="J129" s="51">
        <v>27.51</v>
      </c>
      <c r="K129" s="51">
        <v>33.94</v>
      </c>
      <c r="L129" s="1" t="s">
        <v>381</v>
      </c>
      <c r="M129" s="1" t="s">
        <v>394</v>
      </c>
      <c r="N129" s="1">
        <v>12</v>
      </c>
      <c r="O129" s="84">
        <v>29.919999999999998</v>
      </c>
      <c r="P129" s="74">
        <f t="shared" si="1"/>
        <v>-2.2200000000000024</v>
      </c>
    </row>
    <row r="130" spans="1:16" ht="24">
      <c r="A130" s="1" t="s">
        <v>517</v>
      </c>
      <c r="B130" s="48" t="s">
        <v>74</v>
      </c>
      <c r="C130" s="49">
        <v>10</v>
      </c>
      <c r="D130" s="50">
        <v>105</v>
      </c>
      <c r="E130" s="50">
        <v>37</v>
      </c>
      <c r="F130" s="50">
        <v>77</v>
      </c>
      <c r="G130" s="51">
        <v>11.89</v>
      </c>
      <c r="H130" s="77">
        <v>50.1</v>
      </c>
      <c r="I130" s="51">
        <v>56.86</v>
      </c>
      <c r="J130" s="51">
        <v>39.14</v>
      </c>
      <c r="K130" s="51">
        <v>54.29</v>
      </c>
      <c r="L130" s="1" t="s">
        <v>517</v>
      </c>
      <c r="M130" s="1" t="s">
        <v>519</v>
      </c>
      <c r="N130" s="1">
        <v>14</v>
      </c>
      <c r="O130" s="84">
        <v>47.82333333333333</v>
      </c>
      <c r="P130" s="74">
        <f t="shared" si="1"/>
        <v>-2.276666666666671</v>
      </c>
    </row>
    <row r="131" spans="1:16" ht="24">
      <c r="A131" s="1" t="s">
        <v>252</v>
      </c>
      <c r="B131" s="48" t="s">
        <v>210</v>
      </c>
      <c r="C131" s="49">
        <v>8</v>
      </c>
      <c r="D131" s="50">
        <v>105</v>
      </c>
      <c r="E131" s="50">
        <v>24</v>
      </c>
      <c r="F131" s="50">
        <v>45</v>
      </c>
      <c r="G131" s="51">
        <v>6.85</v>
      </c>
      <c r="H131" s="77">
        <v>34.17</v>
      </c>
      <c r="I131" s="51">
        <v>40.71</v>
      </c>
      <c r="J131" s="51">
        <v>26.8</v>
      </c>
      <c r="K131" s="51">
        <v>35</v>
      </c>
      <c r="L131" s="1" t="s">
        <v>252</v>
      </c>
      <c r="M131" s="1" t="s">
        <v>288</v>
      </c>
      <c r="N131" s="1">
        <v>10</v>
      </c>
      <c r="O131" s="84">
        <v>31.71666666666667</v>
      </c>
      <c r="P131" s="74">
        <f t="shared" si="1"/>
        <v>-2.453333333333333</v>
      </c>
    </row>
    <row r="132" spans="1:16" ht="24">
      <c r="A132" s="1" t="s">
        <v>302</v>
      </c>
      <c r="B132" s="48" t="s">
        <v>155</v>
      </c>
      <c r="C132" s="49">
        <v>5</v>
      </c>
      <c r="D132" s="50">
        <v>105</v>
      </c>
      <c r="E132" s="50">
        <v>37</v>
      </c>
      <c r="F132" s="50">
        <v>53</v>
      </c>
      <c r="G132" s="51">
        <v>7.26</v>
      </c>
      <c r="H132" s="77">
        <v>40.76</v>
      </c>
      <c r="I132" s="51">
        <v>43.43</v>
      </c>
      <c r="J132" s="51">
        <v>42.29</v>
      </c>
      <c r="K132" s="51">
        <v>36.57</v>
      </c>
      <c r="L132" s="1" t="s">
        <v>302</v>
      </c>
      <c r="M132" s="1" t="s">
        <v>313</v>
      </c>
      <c r="N132" s="1">
        <v>4</v>
      </c>
      <c r="O132" s="84">
        <v>38.093333333333334</v>
      </c>
      <c r="P132" s="74">
        <f t="shared" si="1"/>
        <v>-2.6666666666666643</v>
      </c>
    </row>
    <row r="133" spans="1:16" ht="24">
      <c r="A133" s="1" t="s">
        <v>302</v>
      </c>
      <c r="B133" s="66" t="s">
        <v>547</v>
      </c>
      <c r="C133" s="49">
        <v>7</v>
      </c>
      <c r="D133" s="50">
        <v>105</v>
      </c>
      <c r="E133" s="50">
        <v>49</v>
      </c>
      <c r="F133" s="50">
        <v>72</v>
      </c>
      <c r="G133" s="51">
        <v>8.14</v>
      </c>
      <c r="H133" s="77">
        <v>57.82</v>
      </c>
      <c r="I133" s="51">
        <v>55.51</v>
      </c>
      <c r="J133" s="51">
        <v>61.63</v>
      </c>
      <c r="K133" s="51">
        <v>56.31</v>
      </c>
      <c r="L133" s="1" t="s">
        <v>302</v>
      </c>
      <c r="M133" s="1" t="s">
        <v>306</v>
      </c>
      <c r="N133" s="1">
        <v>8</v>
      </c>
      <c r="O133" s="84">
        <v>55.120000000000005</v>
      </c>
      <c r="P133" s="74">
        <f aca="true" t="shared" si="2" ref="P133:P196">SUM(O133-H133)</f>
        <v>-2.6999999999999957</v>
      </c>
    </row>
    <row r="134" spans="1:16" ht="24">
      <c r="A134" s="1" t="s">
        <v>381</v>
      </c>
      <c r="B134" s="48" t="s">
        <v>38</v>
      </c>
      <c r="C134" s="49">
        <v>5</v>
      </c>
      <c r="D134" s="50">
        <v>105</v>
      </c>
      <c r="E134" s="50">
        <v>23</v>
      </c>
      <c r="F134" s="50">
        <v>70</v>
      </c>
      <c r="G134" s="51">
        <v>18.86</v>
      </c>
      <c r="H134" s="77">
        <v>35.05</v>
      </c>
      <c r="I134" s="51">
        <v>42.86</v>
      </c>
      <c r="J134" s="51">
        <v>29.71</v>
      </c>
      <c r="K134" s="51">
        <v>32.57</v>
      </c>
      <c r="L134" s="1" t="s">
        <v>381</v>
      </c>
      <c r="M134" s="1" t="s">
        <v>391</v>
      </c>
      <c r="N134" s="1">
        <v>14</v>
      </c>
      <c r="O134" s="84">
        <v>32.24333333333333</v>
      </c>
      <c r="P134" s="74">
        <f t="shared" si="2"/>
        <v>-2.806666666666665</v>
      </c>
    </row>
    <row r="135" spans="1:16" ht="24">
      <c r="A135" s="1" t="s">
        <v>471</v>
      </c>
      <c r="B135" s="48" t="s">
        <v>144</v>
      </c>
      <c r="C135" s="49">
        <v>45</v>
      </c>
      <c r="D135" s="50">
        <v>105</v>
      </c>
      <c r="E135" s="50">
        <v>20</v>
      </c>
      <c r="F135" s="50">
        <v>78</v>
      </c>
      <c r="G135" s="51">
        <v>14.11</v>
      </c>
      <c r="H135" s="77">
        <v>44.89</v>
      </c>
      <c r="I135" s="51">
        <v>51.37</v>
      </c>
      <c r="J135" s="51">
        <v>32.83</v>
      </c>
      <c r="K135" s="51">
        <v>50.49</v>
      </c>
      <c r="L135" s="1" t="s">
        <v>471</v>
      </c>
      <c r="M135" s="1" t="s">
        <v>476</v>
      </c>
      <c r="N135" s="1">
        <v>36</v>
      </c>
      <c r="O135" s="84">
        <v>42.01</v>
      </c>
      <c r="P135" s="74">
        <f t="shared" si="2"/>
        <v>-2.8800000000000026</v>
      </c>
    </row>
    <row r="136" spans="1:16" ht="24">
      <c r="A136" s="1" t="s">
        <v>494</v>
      </c>
      <c r="B136" s="48" t="s">
        <v>78</v>
      </c>
      <c r="C136" s="49">
        <v>12</v>
      </c>
      <c r="D136" s="50">
        <v>105</v>
      </c>
      <c r="E136" s="50">
        <v>21</v>
      </c>
      <c r="F136" s="50">
        <v>74</v>
      </c>
      <c r="G136" s="51">
        <v>14.33</v>
      </c>
      <c r="H136" s="77">
        <v>43.02</v>
      </c>
      <c r="I136" s="51">
        <v>52.63</v>
      </c>
      <c r="J136" s="51">
        <v>33.8</v>
      </c>
      <c r="K136" s="51">
        <v>42.63</v>
      </c>
      <c r="L136" s="1" t="s">
        <v>494</v>
      </c>
      <c r="M136" s="1" t="s">
        <v>497</v>
      </c>
      <c r="N136" s="1">
        <v>8</v>
      </c>
      <c r="O136" s="84">
        <v>40.11666666666667</v>
      </c>
      <c r="P136" s="74">
        <f t="shared" si="2"/>
        <v>-2.903333333333336</v>
      </c>
    </row>
    <row r="137" spans="1:16" ht="24">
      <c r="A137" s="1" t="s">
        <v>451</v>
      </c>
      <c r="B137" s="48" t="s">
        <v>35</v>
      </c>
      <c r="C137" s="49">
        <v>16</v>
      </c>
      <c r="D137" s="50">
        <v>105</v>
      </c>
      <c r="E137" s="50">
        <v>21</v>
      </c>
      <c r="F137" s="50">
        <v>60</v>
      </c>
      <c r="G137" s="51">
        <v>11.37</v>
      </c>
      <c r="H137" s="77">
        <v>33.75</v>
      </c>
      <c r="I137" s="51">
        <v>39.46</v>
      </c>
      <c r="J137" s="51">
        <v>29.46</v>
      </c>
      <c r="K137" s="51">
        <v>32.31</v>
      </c>
      <c r="L137" s="1" t="s">
        <v>451</v>
      </c>
      <c r="M137" s="1" t="s">
        <v>463</v>
      </c>
      <c r="N137" s="1">
        <v>19</v>
      </c>
      <c r="O137" s="84">
        <v>30.826666666666664</v>
      </c>
      <c r="P137" s="74">
        <f t="shared" si="2"/>
        <v>-2.9233333333333356</v>
      </c>
    </row>
    <row r="138" spans="1:16" ht="24">
      <c r="A138" s="1" t="s">
        <v>317</v>
      </c>
      <c r="B138" s="48" t="s">
        <v>217</v>
      </c>
      <c r="C138" s="49">
        <v>11</v>
      </c>
      <c r="D138" s="50">
        <v>105</v>
      </c>
      <c r="E138" s="50">
        <v>32</v>
      </c>
      <c r="F138" s="50">
        <v>80</v>
      </c>
      <c r="G138" s="51">
        <v>13.64</v>
      </c>
      <c r="H138" s="77">
        <v>47.28</v>
      </c>
      <c r="I138" s="51">
        <v>51.43</v>
      </c>
      <c r="J138" s="51">
        <v>42.86</v>
      </c>
      <c r="K138" s="51">
        <v>47.54</v>
      </c>
      <c r="L138" s="1" t="s">
        <v>317</v>
      </c>
      <c r="M138" s="1" t="s">
        <v>320</v>
      </c>
      <c r="N138" s="1">
        <v>14</v>
      </c>
      <c r="O138" s="84">
        <v>44.35666666666666</v>
      </c>
      <c r="P138" s="74">
        <f t="shared" si="2"/>
        <v>-2.923333333333339</v>
      </c>
    </row>
    <row r="139" spans="1:16" ht="24">
      <c r="A139" s="1" t="s">
        <v>326</v>
      </c>
      <c r="B139" s="48" t="s">
        <v>27</v>
      </c>
      <c r="C139" s="49">
        <v>14</v>
      </c>
      <c r="D139" s="50">
        <v>105</v>
      </c>
      <c r="E139" s="50">
        <v>13</v>
      </c>
      <c r="F139" s="50">
        <v>32</v>
      </c>
      <c r="G139" s="51">
        <v>6.16</v>
      </c>
      <c r="H139" s="77">
        <v>22.51</v>
      </c>
      <c r="I139" s="51">
        <v>24.29</v>
      </c>
      <c r="J139" s="51">
        <v>22.86</v>
      </c>
      <c r="K139" s="51">
        <v>20.4</v>
      </c>
      <c r="L139" s="1" t="s">
        <v>326</v>
      </c>
      <c r="M139" s="1" t="s">
        <v>342</v>
      </c>
      <c r="N139" s="1">
        <v>15</v>
      </c>
      <c r="O139" s="84">
        <v>19.366666666666667</v>
      </c>
      <c r="P139" s="74">
        <f t="shared" si="2"/>
        <v>-3.1433333333333344</v>
      </c>
    </row>
    <row r="140" spans="1:16" ht="24">
      <c r="A140" s="1" t="s">
        <v>302</v>
      </c>
      <c r="B140" s="111" t="s">
        <v>544</v>
      </c>
      <c r="C140" s="49">
        <v>20</v>
      </c>
      <c r="D140" s="50">
        <v>105</v>
      </c>
      <c r="E140" s="50">
        <v>36</v>
      </c>
      <c r="F140" s="50">
        <v>86</v>
      </c>
      <c r="G140" s="51">
        <v>13.37</v>
      </c>
      <c r="H140" s="77">
        <v>58.9</v>
      </c>
      <c r="I140" s="51">
        <v>63.57</v>
      </c>
      <c r="J140" s="51">
        <v>53.43</v>
      </c>
      <c r="K140" s="51">
        <v>59.71</v>
      </c>
      <c r="L140" s="1" t="s">
        <v>302</v>
      </c>
      <c r="M140" s="40" t="s">
        <v>305</v>
      </c>
      <c r="N140" s="1">
        <v>43</v>
      </c>
      <c r="O140" s="84">
        <v>55.75</v>
      </c>
      <c r="P140" s="74">
        <f t="shared" si="2"/>
        <v>-3.1499999999999986</v>
      </c>
    </row>
    <row r="141" spans="1:16" ht="24">
      <c r="A141" s="1" t="s">
        <v>317</v>
      </c>
      <c r="B141" s="48" t="s">
        <v>214</v>
      </c>
      <c r="C141" s="49">
        <v>2</v>
      </c>
      <c r="D141" s="50">
        <v>105</v>
      </c>
      <c r="E141" s="50">
        <v>43</v>
      </c>
      <c r="F141" s="50">
        <v>52</v>
      </c>
      <c r="G141" s="51">
        <v>6.36</v>
      </c>
      <c r="H141" s="77">
        <v>45.24</v>
      </c>
      <c r="I141" s="51">
        <v>58.57</v>
      </c>
      <c r="J141" s="51">
        <v>31.43</v>
      </c>
      <c r="K141" s="51">
        <v>45.71</v>
      </c>
      <c r="L141" s="1" t="s">
        <v>317</v>
      </c>
      <c r="M141" s="1" t="s">
        <v>322</v>
      </c>
      <c r="N141" s="1">
        <v>6</v>
      </c>
      <c r="O141" s="84">
        <v>42.06333333333333</v>
      </c>
      <c r="P141" s="74">
        <f t="shared" si="2"/>
        <v>-3.1766666666666694</v>
      </c>
    </row>
    <row r="142" spans="1:16" ht="24">
      <c r="A142" s="1" t="s">
        <v>252</v>
      </c>
      <c r="B142" s="1" t="s">
        <v>553</v>
      </c>
      <c r="C142" s="41">
        <v>32</v>
      </c>
      <c r="D142" s="42">
        <v>105</v>
      </c>
      <c r="E142" s="42">
        <v>23</v>
      </c>
      <c r="F142" s="42">
        <v>76</v>
      </c>
      <c r="G142" s="43">
        <v>15.62</v>
      </c>
      <c r="H142" s="81">
        <v>43.87</v>
      </c>
      <c r="I142" s="43">
        <v>44.91</v>
      </c>
      <c r="J142" s="43">
        <v>37.31</v>
      </c>
      <c r="K142" s="43">
        <v>49.37</v>
      </c>
      <c r="L142" s="1" t="s">
        <v>252</v>
      </c>
      <c r="M142" s="1" t="s">
        <v>283</v>
      </c>
      <c r="N142" s="1">
        <v>22</v>
      </c>
      <c r="O142" s="84">
        <v>40.60666666666666</v>
      </c>
      <c r="P142" s="74">
        <f t="shared" si="2"/>
        <v>-3.2633333333333354</v>
      </c>
    </row>
    <row r="143" spans="1:16" ht="24">
      <c r="A143" s="1" t="s">
        <v>451</v>
      </c>
      <c r="B143" s="48" t="s">
        <v>20</v>
      </c>
      <c r="C143" s="49">
        <v>4</v>
      </c>
      <c r="D143" s="50">
        <v>105</v>
      </c>
      <c r="E143" s="50">
        <v>16</v>
      </c>
      <c r="F143" s="50">
        <v>55</v>
      </c>
      <c r="G143" s="51">
        <v>17.42</v>
      </c>
      <c r="H143" s="77">
        <v>28.33</v>
      </c>
      <c r="I143" s="51">
        <v>30.71</v>
      </c>
      <c r="J143" s="51">
        <v>25</v>
      </c>
      <c r="K143" s="51">
        <v>29.29</v>
      </c>
      <c r="L143" s="1" t="s">
        <v>451</v>
      </c>
      <c r="M143" s="1" t="s">
        <v>467</v>
      </c>
      <c r="N143" s="1">
        <v>4</v>
      </c>
      <c r="O143" s="84">
        <v>25</v>
      </c>
      <c r="P143" s="74">
        <f t="shared" si="2"/>
        <v>-3.3299999999999983</v>
      </c>
    </row>
    <row r="144" spans="1:16" ht="24">
      <c r="A144" s="1" t="s">
        <v>370</v>
      </c>
      <c r="B144" s="72" t="s">
        <v>549</v>
      </c>
      <c r="C144" s="49">
        <v>8</v>
      </c>
      <c r="D144" s="50">
        <v>105</v>
      </c>
      <c r="E144" s="50">
        <v>49</v>
      </c>
      <c r="F144" s="50">
        <v>76</v>
      </c>
      <c r="G144" s="51">
        <v>9.04</v>
      </c>
      <c r="H144" s="77">
        <v>58.7</v>
      </c>
      <c r="I144" s="51">
        <v>66.09</v>
      </c>
      <c r="J144" s="51">
        <v>51.43</v>
      </c>
      <c r="K144" s="51">
        <v>58.57</v>
      </c>
      <c r="L144" s="1" t="s">
        <v>370</v>
      </c>
      <c r="M144" s="1" t="s">
        <v>371</v>
      </c>
      <c r="N144" s="1">
        <v>7</v>
      </c>
      <c r="O144" s="84">
        <v>55.24</v>
      </c>
      <c r="P144" s="74">
        <f t="shared" si="2"/>
        <v>-3.460000000000001</v>
      </c>
    </row>
    <row r="145" spans="1:16" ht="24">
      <c r="A145" s="1" t="s">
        <v>252</v>
      </c>
      <c r="B145" s="48" t="s">
        <v>201</v>
      </c>
      <c r="C145" s="49">
        <v>16</v>
      </c>
      <c r="D145" s="50">
        <v>105</v>
      </c>
      <c r="E145" s="50">
        <v>24</v>
      </c>
      <c r="F145" s="50">
        <v>65</v>
      </c>
      <c r="G145" s="51">
        <v>9.59</v>
      </c>
      <c r="H145" s="77">
        <v>38.04</v>
      </c>
      <c r="I145" s="51">
        <v>39.83</v>
      </c>
      <c r="J145" s="51">
        <v>29.11</v>
      </c>
      <c r="K145" s="51">
        <v>45.17</v>
      </c>
      <c r="L145" s="1" t="s">
        <v>252</v>
      </c>
      <c r="M145" s="40" t="s">
        <v>286</v>
      </c>
      <c r="N145" s="1">
        <v>17</v>
      </c>
      <c r="O145" s="84">
        <v>34.56666666666667</v>
      </c>
      <c r="P145" s="74">
        <f t="shared" si="2"/>
        <v>-3.473333333333329</v>
      </c>
    </row>
    <row r="146" spans="1:16" ht="24">
      <c r="A146" s="1" t="s">
        <v>439</v>
      </c>
      <c r="B146" s="48" t="s">
        <v>227</v>
      </c>
      <c r="C146" s="49">
        <v>6</v>
      </c>
      <c r="D146" s="50">
        <v>105</v>
      </c>
      <c r="E146" s="50">
        <v>22</v>
      </c>
      <c r="F146" s="50">
        <v>62</v>
      </c>
      <c r="G146" s="51">
        <v>16.77</v>
      </c>
      <c r="H146" s="77">
        <v>38.26</v>
      </c>
      <c r="I146" s="51">
        <v>37.14</v>
      </c>
      <c r="J146" s="51">
        <v>40.94</v>
      </c>
      <c r="K146" s="51">
        <v>36.66</v>
      </c>
      <c r="L146" s="1" t="s">
        <v>439</v>
      </c>
      <c r="M146" s="1" t="s">
        <v>448</v>
      </c>
      <c r="N146" s="1">
        <v>8</v>
      </c>
      <c r="O146" s="84">
        <v>34.76333333333333</v>
      </c>
      <c r="P146" s="74">
        <f t="shared" si="2"/>
        <v>-3.4966666666666697</v>
      </c>
    </row>
    <row r="147" spans="1:16" ht="24">
      <c r="A147" s="1" t="s">
        <v>471</v>
      </c>
      <c r="B147" s="48" t="s">
        <v>163</v>
      </c>
      <c r="C147" s="49">
        <v>11</v>
      </c>
      <c r="D147" s="50">
        <v>105</v>
      </c>
      <c r="E147" s="50">
        <v>31</v>
      </c>
      <c r="F147" s="50">
        <v>78</v>
      </c>
      <c r="G147" s="51">
        <v>15.38</v>
      </c>
      <c r="H147" s="77">
        <v>46.14</v>
      </c>
      <c r="I147" s="51">
        <v>49.34</v>
      </c>
      <c r="J147" s="51">
        <v>41.29</v>
      </c>
      <c r="K147" s="51">
        <v>47.8</v>
      </c>
      <c r="L147" s="1" t="s">
        <v>471</v>
      </c>
      <c r="M147" s="1" t="s">
        <v>475</v>
      </c>
      <c r="N147" s="1">
        <v>26</v>
      </c>
      <c r="O147" s="84">
        <v>42.63666666666666</v>
      </c>
      <c r="P147" s="74">
        <f t="shared" si="2"/>
        <v>-3.5033333333333374</v>
      </c>
    </row>
    <row r="148" spans="1:16" ht="24">
      <c r="A148" s="1" t="s">
        <v>517</v>
      </c>
      <c r="B148" s="48" t="s">
        <v>69</v>
      </c>
      <c r="C148" s="49">
        <v>8</v>
      </c>
      <c r="D148" s="50">
        <v>105</v>
      </c>
      <c r="E148" s="50">
        <v>32</v>
      </c>
      <c r="F148" s="50">
        <v>57</v>
      </c>
      <c r="G148" s="51">
        <v>7.84</v>
      </c>
      <c r="H148" s="77">
        <v>40.48</v>
      </c>
      <c r="I148" s="51">
        <v>41.8</v>
      </c>
      <c r="J148" s="51">
        <v>40</v>
      </c>
      <c r="K148" s="51">
        <v>39.66</v>
      </c>
      <c r="L148" s="1" t="s">
        <v>517</v>
      </c>
      <c r="M148" s="1" t="s">
        <v>525</v>
      </c>
      <c r="N148" s="1">
        <v>6</v>
      </c>
      <c r="O148" s="84">
        <v>36.666666666666664</v>
      </c>
      <c r="P148" s="74">
        <f t="shared" si="2"/>
        <v>-3.8133333333333326</v>
      </c>
    </row>
    <row r="149" spans="1:16" ht="24">
      <c r="A149" s="1" t="s">
        <v>252</v>
      </c>
      <c r="B149" s="48" t="s">
        <v>206</v>
      </c>
      <c r="C149" s="49">
        <v>12</v>
      </c>
      <c r="D149" s="50">
        <v>105</v>
      </c>
      <c r="E149" s="50">
        <v>24</v>
      </c>
      <c r="F149" s="50">
        <v>78</v>
      </c>
      <c r="G149" s="51">
        <v>18.23</v>
      </c>
      <c r="H149" s="77">
        <v>38.1</v>
      </c>
      <c r="I149" s="51">
        <v>43.09</v>
      </c>
      <c r="J149" s="51">
        <v>36.2</v>
      </c>
      <c r="K149" s="51">
        <v>35</v>
      </c>
      <c r="L149" s="1" t="s">
        <v>252</v>
      </c>
      <c r="M149" s="1" t="s">
        <v>287</v>
      </c>
      <c r="N149" s="1">
        <v>9</v>
      </c>
      <c r="O149" s="84">
        <v>34.28666666666666</v>
      </c>
      <c r="P149" s="74">
        <f t="shared" si="2"/>
        <v>-3.8133333333333397</v>
      </c>
    </row>
    <row r="150" spans="1:16" ht="24">
      <c r="A150" s="1" t="s">
        <v>494</v>
      </c>
      <c r="B150" s="58" t="s">
        <v>77</v>
      </c>
      <c r="C150" s="49">
        <v>88</v>
      </c>
      <c r="D150" s="50">
        <v>105</v>
      </c>
      <c r="E150" s="50">
        <v>17</v>
      </c>
      <c r="F150" s="50">
        <v>80</v>
      </c>
      <c r="G150" s="51">
        <v>13.67</v>
      </c>
      <c r="H150" s="77">
        <v>40.61</v>
      </c>
      <c r="I150" s="51">
        <v>47.37</v>
      </c>
      <c r="J150" s="51">
        <v>32.91</v>
      </c>
      <c r="K150" s="51">
        <v>41.51</v>
      </c>
      <c r="L150" s="1" t="s">
        <v>494</v>
      </c>
      <c r="M150" s="1" t="s">
        <v>498</v>
      </c>
      <c r="N150" s="1">
        <v>96</v>
      </c>
      <c r="O150" s="84">
        <v>36.74666666666666</v>
      </c>
      <c r="P150" s="74">
        <f t="shared" si="2"/>
        <v>-3.863333333333337</v>
      </c>
    </row>
    <row r="151" spans="1:16" ht="24">
      <c r="A151" s="1" t="s">
        <v>326</v>
      </c>
      <c r="B151" s="48" t="s">
        <v>51</v>
      </c>
      <c r="C151" s="49">
        <v>8</v>
      </c>
      <c r="D151" s="50">
        <v>105</v>
      </c>
      <c r="E151" s="50">
        <v>15</v>
      </c>
      <c r="F151" s="50">
        <v>48</v>
      </c>
      <c r="G151" s="51">
        <v>10.86</v>
      </c>
      <c r="H151" s="77">
        <v>30.71</v>
      </c>
      <c r="I151" s="51">
        <v>38.57</v>
      </c>
      <c r="J151" s="51">
        <v>25.37</v>
      </c>
      <c r="K151" s="51">
        <v>28.23</v>
      </c>
      <c r="L151" s="1" t="s">
        <v>326</v>
      </c>
      <c r="M151" s="1" t="s">
        <v>339</v>
      </c>
      <c r="N151" s="1">
        <v>11</v>
      </c>
      <c r="O151" s="84">
        <v>26.753333333333334</v>
      </c>
      <c r="P151" s="74">
        <f t="shared" si="2"/>
        <v>-3.956666666666667</v>
      </c>
    </row>
    <row r="152" spans="1:16" ht="24">
      <c r="A152" s="1" t="s">
        <v>451</v>
      </c>
      <c r="B152" s="48" t="s">
        <v>21</v>
      </c>
      <c r="C152" s="49">
        <v>7</v>
      </c>
      <c r="D152" s="50">
        <v>105</v>
      </c>
      <c r="E152" s="50">
        <v>26</v>
      </c>
      <c r="F152" s="50">
        <v>61</v>
      </c>
      <c r="G152" s="51">
        <v>13.41</v>
      </c>
      <c r="H152" s="77">
        <v>41.23</v>
      </c>
      <c r="I152" s="51">
        <v>42.86</v>
      </c>
      <c r="J152" s="51">
        <v>33.06</v>
      </c>
      <c r="K152" s="51">
        <v>47.74</v>
      </c>
      <c r="L152" s="1" t="s">
        <v>451</v>
      </c>
      <c r="M152" s="1" t="s">
        <v>457</v>
      </c>
      <c r="N152" s="1">
        <v>10</v>
      </c>
      <c r="O152" s="84">
        <v>36.76333333333333</v>
      </c>
      <c r="P152" s="74">
        <f t="shared" si="2"/>
        <v>-4.466666666666669</v>
      </c>
    </row>
    <row r="153" spans="1:16" ht="24">
      <c r="A153" s="1" t="s">
        <v>517</v>
      </c>
      <c r="B153" s="48" t="s">
        <v>73</v>
      </c>
      <c r="C153" s="49">
        <v>2</v>
      </c>
      <c r="D153" s="50">
        <v>105</v>
      </c>
      <c r="E153" s="50">
        <v>40</v>
      </c>
      <c r="F153" s="50">
        <v>50</v>
      </c>
      <c r="G153" s="51">
        <v>7.07</v>
      </c>
      <c r="H153" s="77">
        <v>42.86</v>
      </c>
      <c r="I153" s="51">
        <v>42.86</v>
      </c>
      <c r="J153" s="51">
        <v>35.71</v>
      </c>
      <c r="K153" s="51">
        <v>50</v>
      </c>
      <c r="L153" s="1" t="s">
        <v>517</v>
      </c>
      <c r="M153" s="1" t="s">
        <v>524</v>
      </c>
      <c r="N153" s="1">
        <v>15</v>
      </c>
      <c r="O153" s="84">
        <v>38.28333333333334</v>
      </c>
      <c r="P153" s="74">
        <f t="shared" si="2"/>
        <v>-4.576666666666661</v>
      </c>
    </row>
    <row r="154" spans="1:16" ht="24">
      <c r="A154" s="1" t="s">
        <v>251</v>
      </c>
      <c r="B154" s="48" t="s">
        <v>140</v>
      </c>
      <c r="C154" s="49">
        <v>5</v>
      </c>
      <c r="D154" s="50">
        <v>105</v>
      </c>
      <c r="E154" s="50">
        <v>23</v>
      </c>
      <c r="F154" s="50">
        <v>40</v>
      </c>
      <c r="G154" s="51">
        <v>6.14</v>
      </c>
      <c r="H154" s="77">
        <v>31.24</v>
      </c>
      <c r="I154" s="51">
        <v>42.29</v>
      </c>
      <c r="J154" s="51">
        <v>28</v>
      </c>
      <c r="K154" s="51">
        <v>23.43</v>
      </c>
      <c r="L154" s="1" t="s">
        <v>251</v>
      </c>
      <c r="M154" s="1" t="s">
        <v>368</v>
      </c>
      <c r="N154" s="1">
        <v>12</v>
      </c>
      <c r="O154" s="84">
        <v>26.59</v>
      </c>
      <c r="P154" s="74">
        <f t="shared" si="2"/>
        <v>-4.649999999999999</v>
      </c>
    </row>
    <row r="155" spans="1:16" ht="24">
      <c r="A155" s="1" t="s">
        <v>252</v>
      </c>
      <c r="B155" s="48" t="s">
        <v>209</v>
      </c>
      <c r="C155" s="49">
        <v>5</v>
      </c>
      <c r="D155" s="50">
        <v>105</v>
      </c>
      <c r="E155" s="50">
        <v>38</v>
      </c>
      <c r="F155" s="50">
        <v>76</v>
      </c>
      <c r="G155" s="51">
        <v>14.52</v>
      </c>
      <c r="H155" s="77">
        <v>49.14</v>
      </c>
      <c r="I155" s="51">
        <v>50.29</v>
      </c>
      <c r="J155" s="51">
        <v>48.57</v>
      </c>
      <c r="K155" s="51">
        <v>48.57</v>
      </c>
      <c r="L155" s="1" t="s">
        <v>252</v>
      </c>
      <c r="M155" s="1" t="s">
        <v>279</v>
      </c>
      <c r="N155" s="1">
        <v>6</v>
      </c>
      <c r="O155" s="84">
        <v>44.443333333333335</v>
      </c>
      <c r="P155" s="74">
        <f t="shared" si="2"/>
        <v>-4.696666666666665</v>
      </c>
    </row>
    <row r="156" spans="1:16" ht="24">
      <c r="A156" s="1" t="s">
        <v>424</v>
      </c>
      <c r="B156" s="48" t="s">
        <v>186</v>
      </c>
      <c r="C156" s="49">
        <v>13</v>
      </c>
      <c r="D156" s="50">
        <v>105</v>
      </c>
      <c r="E156" s="50">
        <v>25</v>
      </c>
      <c r="F156" s="50">
        <v>77</v>
      </c>
      <c r="G156" s="51">
        <v>15.01</v>
      </c>
      <c r="H156" s="77">
        <v>39.78</v>
      </c>
      <c r="I156" s="51">
        <v>48.14</v>
      </c>
      <c r="J156" s="51">
        <v>33.2</v>
      </c>
      <c r="K156" s="51">
        <v>38.03</v>
      </c>
      <c r="L156" s="1" t="s">
        <v>424</v>
      </c>
      <c r="M156" s="1" t="s">
        <v>431</v>
      </c>
      <c r="N156" s="1">
        <v>6</v>
      </c>
      <c r="O156" s="84">
        <v>34.76333333333333</v>
      </c>
      <c r="P156" s="74">
        <f t="shared" si="2"/>
        <v>-5.016666666666673</v>
      </c>
    </row>
    <row r="157" spans="1:16" ht="24">
      <c r="A157" s="1" t="s">
        <v>505</v>
      </c>
      <c r="B157" s="57" t="s">
        <v>552</v>
      </c>
      <c r="C157" s="49">
        <v>18</v>
      </c>
      <c r="D157" s="50">
        <v>105</v>
      </c>
      <c r="E157" s="50">
        <v>25</v>
      </c>
      <c r="F157" s="50">
        <v>67</v>
      </c>
      <c r="G157" s="51">
        <v>11.53</v>
      </c>
      <c r="H157" s="77">
        <v>39.26</v>
      </c>
      <c r="I157" s="51">
        <v>39.2</v>
      </c>
      <c r="J157" s="51">
        <v>37.94</v>
      </c>
      <c r="K157" s="51">
        <v>40.63</v>
      </c>
      <c r="L157" s="1" t="s">
        <v>505</v>
      </c>
      <c r="M157" s="1" t="s">
        <v>516</v>
      </c>
      <c r="N157" s="1">
        <v>20</v>
      </c>
      <c r="O157" s="84">
        <v>34.190000000000005</v>
      </c>
      <c r="P157" s="74">
        <f t="shared" si="2"/>
        <v>-5.069999999999993</v>
      </c>
    </row>
    <row r="158" spans="1:16" ht="24">
      <c r="A158" s="1" t="s">
        <v>381</v>
      </c>
      <c r="B158" s="48" t="s">
        <v>66</v>
      </c>
      <c r="C158" s="49">
        <v>15</v>
      </c>
      <c r="D158" s="50">
        <v>105</v>
      </c>
      <c r="E158" s="50">
        <v>25</v>
      </c>
      <c r="F158" s="50">
        <v>67</v>
      </c>
      <c r="G158" s="51">
        <v>12.54</v>
      </c>
      <c r="H158" s="77">
        <v>39.69</v>
      </c>
      <c r="I158" s="51">
        <v>40.57</v>
      </c>
      <c r="J158" s="51">
        <v>37.91</v>
      </c>
      <c r="K158" s="51">
        <v>40.57</v>
      </c>
      <c r="L158" s="1" t="s">
        <v>381</v>
      </c>
      <c r="M158" s="1" t="s">
        <v>389</v>
      </c>
      <c r="N158" s="1">
        <v>9</v>
      </c>
      <c r="O158" s="84">
        <v>34.60333333333333</v>
      </c>
      <c r="P158" s="74">
        <f t="shared" si="2"/>
        <v>-5.086666666666666</v>
      </c>
    </row>
    <row r="159" spans="1:16" ht="24">
      <c r="A159" s="1" t="s">
        <v>439</v>
      </c>
      <c r="B159" s="48" t="s">
        <v>225</v>
      </c>
      <c r="C159" s="49">
        <v>17</v>
      </c>
      <c r="D159" s="50">
        <v>105</v>
      </c>
      <c r="E159" s="50">
        <v>22</v>
      </c>
      <c r="F159" s="50">
        <v>68</v>
      </c>
      <c r="G159" s="51">
        <v>11.8</v>
      </c>
      <c r="H159" s="77">
        <v>44.93</v>
      </c>
      <c r="I159" s="51">
        <v>45.54</v>
      </c>
      <c r="J159" s="51">
        <v>44.89</v>
      </c>
      <c r="K159" s="51">
        <v>44.37</v>
      </c>
      <c r="L159" s="1" t="s">
        <v>439</v>
      </c>
      <c r="M159" s="1" t="s">
        <v>442</v>
      </c>
      <c r="N159" s="1">
        <v>12</v>
      </c>
      <c r="O159" s="84">
        <v>39.84</v>
      </c>
      <c r="P159" s="74">
        <f t="shared" si="2"/>
        <v>-5.089999999999996</v>
      </c>
    </row>
    <row r="160" spans="1:16" ht="24">
      <c r="A160" s="1" t="s">
        <v>439</v>
      </c>
      <c r="B160" s="48" t="s">
        <v>223</v>
      </c>
      <c r="C160" s="49">
        <v>9</v>
      </c>
      <c r="D160" s="50">
        <v>105</v>
      </c>
      <c r="E160" s="50">
        <v>18</v>
      </c>
      <c r="F160" s="50">
        <v>77</v>
      </c>
      <c r="G160" s="51">
        <v>20.54</v>
      </c>
      <c r="H160" s="77">
        <v>40.64</v>
      </c>
      <c r="I160" s="51">
        <v>36.83</v>
      </c>
      <c r="J160" s="51">
        <v>36.51</v>
      </c>
      <c r="K160" s="51">
        <v>48.57</v>
      </c>
      <c r="L160" s="1" t="s">
        <v>439</v>
      </c>
      <c r="M160" s="1" t="s">
        <v>446</v>
      </c>
      <c r="N160" s="1">
        <v>10</v>
      </c>
      <c r="O160" s="84">
        <v>35.526666666666664</v>
      </c>
      <c r="P160" s="74">
        <f t="shared" si="2"/>
        <v>-5.113333333333337</v>
      </c>
    </row>
    <row r="161" spans="1:16" ht="24">
      <c r="A161" s="1" t="s">
        <v>245</v>
      </c>
      <c r="B161" s="48" t="s">
        <v>115</v>
      </c>
      <c r="C161" s="49">
        <v>3</v>
      </c>
      <c r="D161" s="50">
        <v>105</v>
      </c>
      <c r="E161" s="50">
        <v>42</v>
      </c>
      <c r="F161" s="50">
        <v>58</v>
      </c>
      <c r="G161" s="51">
        <v>9.24</v>
      </c>
      <c r="H161" s="77">
        <v>50.16</v>
      </c>
      <c r="I161" s="51">
        <v>49.51</v>
      </c>
      <c r="J161" s="51">
        <v>51.43</v>
      </c>
      <c r="K161" s="51">
        <v>49.51</v>
      </c>
      <c r="L161" s="1" t="s">
        <v>245</v>
      </c>
      <c r="M161" s="1" t="s">
        <v>401</v>
      </c>
      <c r="N161" s="1">
        <v>4</v>
      </c>
      <c r="O161" s="84">
        <v>45</v>
      </c>
      <c r="P161" s="74">
        <f t="shared" si="2"/>
        <v>-5.159999999999997</v>
      </c>
    </row>
    <row r="162" spans="1:16" ht="24">
      <c r="A162" s="1" t="s">
        <v>381</v>
      </c>
      <c r="B162" s="56" t="s">
        <v>266</v>
      </c>
      <c r="C162" s="49">
        <v>3</v>
      </c>
      <c r="D162" s="50">
        <v>105</v>
      </c>
      <c r="E162" s="50">
        <v>20</v>
      </c>
      <c r="F162" s="50">
        <v>53</v>
      </c>
      <c r="G162" s="51">
        <v>17.06</v>
      </c>
      <c r="H162" s="77">
        <v>32.38</v>
      </c>
      <c r="I162" s="51">
        <v>28.57</v>
      </c>
      <c r="J162" s="51">
        <v>41.91</v>
      </c>
      <c r="K162" s="51">
        <v>26.66</v>
      </c>
      <c r="L162" s="1" t="s">
        <v>381</v>
      </c>
      <c r="M162" s="39" t="s">
        <v>538</v>
      </c>
      <c r="N162" s="1">
        <v>3</v>
      </c>
      <c r="O162" s="84">
        <v>26.986666666666668</v>
      </c>
      <c r="P162" s="74">
        <f t="shared" si="2"/>
        <v>-5.393333333333334</v>
      </c>
    </row>
    <row r="163" spans="1:16" ht="24">
      <c r="A163" s="1" t="s">
        <v>302</v>
      </c>
      <c r="B163" s="48" t="s">
        <v>156</v>
      </c>
      <c r="C163" s="49">
        <v>30</v>
      </c>
      <c r="D163" s="50">
        <v>105</v>
      </c>
      <c r="E163" s="50">
        <v>25</v>
      </c>
      <c r="F163" s="50">
        <v>85</v>
      </c>
      <c r="G163" s="51">
        <v>14.98</v>
      </c>
      <c r="H163" s="77">
        <v>44.03</v>
      </c>
      <c r="I163" s="51">
        <v>49.43</v>
      </c>
      <c r="J163" s="51">
        <v>42.09</v>
      </c>
      <c r="K163" s="51">
        <v>40.57</v>
      </c>
      <c r="L163" s="1" t="s">
        <v>302</v>
      </c>
      <c r="M163" s="1" t="s">
        <v>311</v>
      </c>
      <c r="N163" s="1">
        <v>29</v>
      </c>
      <c r="O163" s="84">
        <v>38.52</v>
      </c>
      <c r="P163" s="74">
        <f t="shared" si="2"/>
        <v>-5.509999999999998</v>
      </c>
    </row>
    <row r="164" spans="1:16" ht="24">
      <c r="A164" s="1" t="s">
        <v>317</v>
      </c>
      <c r="B164" s="48" t="s">
        <v>219</v>
      </c>
      <c r="C164" s="49">
        <v>9</v>
      </c>
      <c r="D164" s="50">
        <v>105</v>
      </c>
      <c r="E164" s="50">
        <v>30</v>
      </c>
      <c r="F164" s="50">
        <v>82</v>
      </c>
      <c r="G164" s="51">
        <v>17.9</v>
      </c>
      <c r="H164" s="77">
        <v>55.55</v>
      </c>
      <c r="I164" s="51">
        <v>60</v>
      </c>
      <c r="J164" s="51">
        <v>50.49</v>
      </c>
      <c r="K164" s="51">
        <v>56.2</v>
      </c>
      <c r="L164" s="1" t="s">
        <v>317</v>
      </c>
      <c r="M164" s="1" t="s">
        <v>318</v>
      </c>
      <c r="N164" s="1">
        <v>14</v>
      </c>
      <c r="O164" s="84">
        <v>49.86333333333334</v>
      </c>
      <c r="P164" s="74">
        <f t="shared" si="2"/>
        <v>-5.68666666666666</v>
      </c>
    </row>
    <row r="165" spans="1:16" ht="24">
      <c r="A165" s="1" t="s">
        <v>317</v>
      </c>
      <c r="B165" s="48" t="s">
        <v>211</v>
      </c>
      <c r="C165" s="49">
        <v>15</v>
      </c>
      <c r="D165" s="50">
        <v>105</v>
      </c>
      <c r="E165" s="50">
        <v>23</v>
      </c>
      <c r="F165" s="50">
        <v>66</v>
      </c>
      <c r="G165" s="51">
        <v>12.74</v>
      </c>
      <c r="H165" s="77">
        <v>36.5</v>
      </c>
      <c r="I165" s="51">
        <v>42.49</v>
      </c>
      <c r="J165" s="51">
        <v>29.91</v>
      </c>
      <c r="K165" s="51">
        <v>37.14</v>
      </c>
      <c r="L165" s="1" t="s">
        <v>317</v>
      </c>
      <c r="M165" s="1" t="s">
        <v>324</v>
      </c>
      <c r="N165" s="1">
        <v>18</v>
      </c>
      <c r="O165" s="84">
        <v>30.793333333333333</v>
      </c>
      <c r="P165" s="74">
        <f t="shared" si="2"/>
        <v>-5.706666666666667</v>
      </c>
    </row>
    <row r="166" spans="1:16" ht="24">
      <c r="A166" s="1" t="s">
        <v>381</v>
      </c>
      <c r="B166" s="48" t="s">
        <v>39</v>
      </c>
      <c r="C166" s="49">
        <v>18</v>
      </c>
      <c r="D166" s="50">
        <v>105</v>
      </c>
      <c r="E166" s="50">
        <v>22</v>
      </c>
      <c r="F166" s="50">
        <v>70</v>
      </c>
      <c r="G166" s="51">
        <v>14.42</v>
      </c>
      <c r="H166" s="77">
        <v>39.42</v>
      </c>
      <c r="I166" s="51">
        <v>44.46</v>
      </c>
      <c r="J166" s="51">
        <v>36.66</v>
      </c>
      <c r="K166" s="51">
        <v>37.14</v>
      </c>
      <c r="L166" s="1" t="s">
        <v>381</v>
      </c>
      <c r="M166" s="1" t="s">
        <v>532</v>
      </c>
      <c r="N166" s="1">
        <v>20</v>
      </c>
      <c r="O166" s="84">
        <v>33.71333333333333</v>
      </c>
      <c r="P166" s="74">
        <f t="shared" si="2"/>
        <v>-5.7066666666666706</v>
      </c>
    </row>
    <row r="167" spans="1:16" ht="24">
      <c r="A167" s="1" t="s">
        <v>251</v>
      </c>
      <c r="B167" s="48" t="s">
        <v>135</v>
      </c>
      <c r="C167" s="49">
        <v>6</v>
      </c>
      <c r="D167" s="50">
        <v>105</v>
      </c>
      <c r="E167" s="50">
        <v>24</v>
      </c>
      <c r="F167" s="50">
        <v>63</v>
      </c>
      <c r="G167" s="51">
        <v>14.25</v>
      </c>
      <c r="H167" s="77">
        <v>33.33</v>
      </c>
      <c r="I167" s="51">
        <v>37.63</v>
      </c>
      <c r="J167" s="51">
        <v>29.06</v>
      </c>
      <c r="K167" s="51">
        <v>33.34</v>
      </c>
      <c r="L167" s="1" t="s">
        <v>251</v>
      </c>
      <c r="M167" s="1" t="s">
        <v>367</v>
      </c>
      <c r="N167" s="1">
        <v>4</v>
      </c>
      <c r="O167" s="84">
        <v>27.38</v>
      </c>
      <c r="P167" s="74">
        <f t="shared" si="2"/>
        <v>-5.949999999999999</v>
      </c>
    </row>
    <row r="168" spans="1:16" ht="24">
      <c r="A168" s="1" t="s">
        <v>424</v>
      </c>
      <c r="B168" s="48" t="s">
        <v>196</v>
      </c>
      <c r="C168" s="49">
        <v>4</v>
      </c>
      <c r="D168" s="50">
        <v>105</v>
      </c>
      <c r="E168" s="50">
        <v>26</v>
      </c>
      <c r="F168" s="50">
        <v>54</v>
      </c>
      <c r="G168" s="51">
        <v>12.62</v>
      </c>
      <c r="H168" s="77">
        <v>40.95</v>
      </c>
      <c r="I168" s="51">
        <v>40.71</v>
      </c>
      <c r="J168" s="51">
        <v>38.57</v>
      </c>
      <c r="K168" s="51">
        <v>43.57</v>
      </c>
      <c r="L168" s="1" t="s">
        <v>424</v>
      </c>
      <c r="M168" s="1" t="s">
        <v>430</v>
      </c>
      <c r="N168" s="1">
        <v>8</v>
      </c>
      <c r="O168" s="84">
        <v>35</v>
      </c>
      <c r="P168" s="74">
        <f t="shared" si="2"/>
        <v>-5.950000000000003</v>
      </c>
    </row>
    <row r="169" spans="1:16" ht="24">
      <c r="A169" s="1" t="s">
        <v>326</v>
      </c>
      <c r="B169" s="48" t="s">
        <v>29</v>
      </c>
      <c r="C169" s="49">
        <v>17</v>
      </c>
      <c r="D169" s="50">
        <v>105</v>
      </c>
      <c r="E169" s="50">
        <v>23</v>
      </c>
      <c r="F169" s="50">
        <v>70</v>
      </c>
      <c r="G169" s="51">
        <v>13.34</v>
      </c>
      <c r="H169" s="77">
        <v>39.55</v>
      </c>
      <c r="I169" s="51">
        <v>41</v>
      </c>
      <c r="J169" s="51">
        <v>39</v>
      </c>
      <c r="K169" s="51">
        <v>38.66</v>
      </c>
      <c r="L169" s="1" t="s">
        <v>326</v>
      </c>
      <c r="M169" s="1" t="s">
        <v>334</v>
      </c>
      <c r="N169" s="1">
        <v>19</v>
      </c>
      <c r="O169" s="84">
        <v>33.586666666666666</v>
      </c>
      <c r="P169" s="74">
        <f t="shared" si="2"/>
        <v>-5.963333333333331</v>
      </c>
    </row>
    <row r="170" spans="1:16" ht="24">
      <c r="A170" s="1" t="s">
        <v>424</v>
      </c>
      <c r="B170" s="48" t="s">
        <v>172</v>
      </c>
      <c r="C170" s="49">
        <v>8</v>
      </c>
      <c r="D170" s="50">
        <v>105</v>
      </c>
      <c r="E170" s="50">
        <v>25</v>
      </c>
      <c r="F170" s="50">
        <v>57</v>
      </c>
      <c r="G170" s="51">
        <v>11.13</v>
      </c>
      <c r="H170" s="77">
        <v>37.03</v>
      </c>
      <c r="I170" s="51">
        <v>44.29</v>
      </c>
      <c r="J170" s="51">
        <v>32.14</v>
      </c>
      <c r="K170" s="51">
        <v>34.66</v>
      </c>
      <c r="L170" s="1" t="s">
        <v>424</v>
      </c>
      <c r="M170" s="1" t="s">
        <v>435</v>
      </c>
      <c r="N170" s="1">
        <v>21</v>
      </c>
      <c r="O170" s="84">
        <v>31.02</v>
      </c>
      <c r="P170" s="74">
        <f t="shared" si="2"/>
        <v>-6.010000000000002</v>
      </c>
    </row>
    <row r="171" spans="1:16" ht="24">
      <c r="A171" s="3" t="s">
        <v>251</v>
      </c>
      <c r="B171" s="48" t="s">
        <v>128</v>
      </c>
      <c r="C171" s="49">
        <v>14</v>
      </c>
      <c r="D171" s="50">
        <v>105</v>
      </c>
      <c r="E171" s="50">
        <v>22</v>
      </c>
      <c r="F171" s="50">
        <v>80</v>
      </c>
      <c r="G171" s="51">
        <v>15.67</v>
      </c>
      <c r="H171" s="77">
        <v>48.37</v>
      </c>
      <c r="I171" s="51">
        <v>56.94</v>
      </c>
      <c r="J171" s="51">
        <v>38.57</v>
      </c>
      <c r="K171" s="51">
        <v>49.6</v>
      </c>
      <c r="L171" s="3" t="s">
        <v>251</v>
      </c>
      <c r="M171" s="3" t="s">
        <v>535</v>
      </c>
      <c r="N171" s="3">
        <v>13</v>
      </c>
      <c r="O171" s="85">
        <v>42.27</v>
      </c>
      <c r="P171" s="74">
        <f t="shared" si="2"/>
        <v>-6.099999999999994</v>
      </c>
    </row>
    <row r="172" spans="1:16" ht="24">
      <c r="A172" s="1" t="s">
        <v>252</v>
      </c>
      <c r="B172" s="48" t="s">
        <v>198</v>
      </c>
      <c r="C172" s="49">
        <v>4</v>
      </c>
      <c r="D172" s="50">
        <v>105</v>
      </c>
      <c r="E172" s="50">
        <v>33</v>
      </c>
      <c r="F172" s="50">
        <v>67</v>
      </c>
      <c r="G172" s="51">
        <v>18.26</v>
      </c>
      <c r="H172" s="77">
        <v>48.33</v>
      </c>
      <c r="I172" s="51">
        <v>62.14</v>
      </c>
      <c r="J172" s="51">
        <v>35.71</v>
      </c>
      <c r="K172" s="51">
        <v>47.14</v>
      </c>
      <c r="L172" s="1" t="s">
        <v>252</v>
      </c>
      <c r="M172" s="1" t="s">
        <v>282</v>
      </c>
      <c r="N172" s="1">
        <v>4</v>
      </c>
      <c r="O172" s="84">
        <v>42.14333333333334</v>
      </c>
      <c r="P172" s="74">
        <f t="shared" si="2"/>
        <v>-6.18666666666666</v>
      </c>
    </row>
    <row r="173" spans="1:16" ht="24">
      <c r="A173" s="1" t="s">
        <v>326</v>
      </c>
      <c r="B173" s="48" t="s">
        <v>26</v>
      </c>
      <c r="C173" s="49">
        <v>11</v>
      </c>
      <c r="D173" s="50">
        <v>105</v>
      </c>
      <c r="E173" s="50">
        <v>22</v>
      </c>
      <c r="F173" s="50">
        <v>52</v>
      </c>
      <c r="G173" s="51">
        <v>9.91</v>
      </c>
      <c r="H173" s="77">
        <v>31.69</v>
      </c>
      <c r="I173" s="51">
        <v>36.63</v>
      </c>
      <c r="J173" s="51">
        <v>23.89</v>
      </c>
      <c r="K173" s="51">
        <v>34.54</v>
      </c>
      <c r="L173" s="1" t="s">
        <v>326</v>
      </c>
      <c r="M173" s="1" t="s">
        <v>340</v>
      </c>
      <c r="N173" s="1">
        <v>8</v>
      </c>
      <c r="O173" s="84">
        <v>25.473333333333333</v>
      </c>
      <c r="P173" s="74">
        <f t="shared" si="2"/>
        <v>-6.216666666666669</v>
      </c>
    </row>
    <row r="174" spans="1:16" ht="24">
      <c r="A174" s="1" t="s">
        <v>439</v>
      </c>
      <c r="B174" s="48" t="s">
        <v>215</v>
      </c>
      <c r="C174" s="49">
        <v>13</v>
      </c>
      <c r="D174" s="50">
        <v>105</v>
      </c>
      <c r="E174" s="50">
        <v>25</v>
      </c>
      <c r="F174" s="50">
        <v>68</v>
      </c>
      <c r="G174" s="51">
        <v>11.05</v>
      </c>
      <c r="H174" s="77">
        <v>45.2</v>
      </c>
      <c r="I174" s="51">
        <v>49.46</v>
      </c>
      <c r="J174" s="51">
        <v>38.91</v>
      </c>
      <c r="K174" s="51">
        <v>47.26</v>
      </c>
      <c r="L174" s="1" t="s">
        <v>439</v>
      </c>
      <c r="M174" s="1" t="s">
        <v>443</v>
      </c>
      <c r="N174" s="1">
        <v>11</v>
      </c>
      <c r="O174" s="84">
        <v>38.96333333333333</v>
      </c>
      <c r="P174" s="74">
        <f t="shared" si="2"/>
        <v>-6.236666666666672</v>
      </c>
    </row>
    <row r="175" spans="1:16" ht="24">
      <c r="A175" s="1" t="s">
        <v>439</v>
      </c>
      <c r="B175" s="48" t="s">
        <v>216</v>
      </c>
      <c r="C175" s="49">
        <v>10</v>
      </c>
      <c r="D175" s="50">
        <v>105</v>
      </c>
      <c r="E175" s="50">
        <v>29</v>
      </c>
      <c r="F175" s="50">
        <v>72</v>
      </c>
      <c r="G175" s="51">
        <v>13.83</v>
      </c>
      <c r="H175" s="77">
        <v>45.14</v>
      </c>
      <c r="I175" s="51">
        <v>54.57</v>
      </c>
      <c r="J175" s="51">
        <v>38.57</v>
      </c>
      <c r="K175" s="51">
        <v>42.29</v>
      </c>
      <c r="L175" s="1" t="s">
        <v>439</v>
      </c>
      <c r="M175" s="1" t="s">
        <v>444</v>
      </c>
      <c r="N175" s="1">
        <v>12</v>
      </c>
      <c r="O175" s="84">
        <v>38.81</v>
      </c>
      <c r="P175" s="74">
        <f t="shared" si="2"/>
        <v>-6.329999999999998</v>
      </c>
    </row>
    <row r="176" spans="1:16" ht="24">
      <c r="A176" s="1" t="s">
        <v>381</v>
      </c>
      <c r="B176" s="48" t="s">
        <v>60</v>
      </c>
      <c r="C176" s="49">
        <v>21</v>
      </c>
      <c r="D176" s="50">
        <v>105</v>
      </c>
      <c r="E176" s="50">
        <v>30</v>
      </c>
      <c r="F176" s="50">
        <v>71</v>
      </c>
      <c r="G176" s="51">
        <v>12.21</v>
      </c>
      <c r="H176" s="77">
        <v>42.95</v>
      </c>
      <c r="I176" s="51">
        <v>48.71</v>
      </c>
      <c r="J176" s="51">
        <v>38.51</v>
      </c>
      <c r="K176" s="51">
        <v>41.63</v>
      </c>
      <c r="L176" s="1" t="s">
        <v>381</v>
      </c>
      <c r="M176" s="1" t="s">
        <v>388</v>
      </c>
      <c r="N176" s="1">
        <v>22</v>
      </c>
      <c r="O176" s="84">
        <v>36.58</v>
      </c>
      <c r="P176" s="74">
        <f t="shared" si="2"/>
        <v>-6.3700000000000045</v>
      </c>
    </row>
    <row r="177" spans="1:16" ht="24">
      <c r="A177" s="1" t="s">
        <v>414</v>
      </c>
      <c r="B177" s="48" t="s">
        <v>187</v>
      </c>
      <c r="C177" s="49">
        <v>14</v>
      </c>
      <c r="D177" s="50">
        <v>105</v>
      </c>
      <c r="E177" s="50">
        <v>21</v>
      </c>
      <c r="F177" s="50">
        <v>66</v>
      </c>
      <c r="G177" s="51">
        <v>11.42</v>
      </c>
      <c r="H177" s="77">
        <v>37.28</v>
      </c>
      <c r="I177" s="51">
        <v>42.86</v>
      </c>
      <c r="J177" s="51">
        <v>29.6</v>
      </c>
      <c r="K177" s="51">
        <v>39.4</v>
      </c>
      <c r="L177" s="1" t="s">
        <v>414</v>
      </c>
      <c r="M177" s="1" t="s">
        <v>415</v>
      </c>
      <c r="N177" s="1">
        <v>20</v>
      </c>
      <c r="O177" s="84">
        <v>30.71666666666667</v>
      </c>
      <c r="P177" s="74">
        <f t="shared" si="2"/>
        <v>-6.563333333333333</v>
      </c>
    </row>
    <row r="178" spans="1:16" ht="24">
      <c r="A178" s="1" t="s">
        <v>252</v>
      </c>
      <c r="B178" s="48" t="s">
        <v>197</v>
      </c>
      <c r="C178" s="49">
        <v>22</v>
      </c>
      <c r="D178" s="50">
        <v>105</v>
      </c>
      <c r="E178" s="50">
        <v>38</v>
      </c>
      <c r="F178" s="50">
        <v>82</v>
      </c>
      <c r="G178" s="51">
        <v>13.21</v>
      </c>
      <c r="H178" s="77">
        <v>54.2</v>
      </c>
      <c r="I178" s="51">
        <v>57.8</v>
      </c>
      <c r="J178" s="51">
        <v>46.11</v>
      </c>
      <c r="K178" s="51">
        <v>58.71</v>
      </c>
      <c r="L178" s="1" t="s">
        <v>252</v>
      </c>
      <c r="M178" s="1" t="s">
        <v>278</v>
      </c>
      <c r="N178" s="1">
        <v>19</v>
      </c>
      <c r="O178" s="84">
        <v>47.52</v>
      </c>
      <c r="P178" s="74">
        <f t="shared" si="2"/>
        <v>-6.68</v>
      </c>
    </row>
    <row r="179" spans="1:16" ht="24">
      <c r="A179" s="40" t="s">
        <v>370</v>
      </c>
      <c r="B179" s="112" t="s">
        <v>546</v>
      </c>
      <c r="C179" s="63">
        <v>8</v>
      </c>
      <c r="D179" s="64">
        <v>105</v>
      </c>
      <c r="E179" s="64">
        <v>25</v>
      </c>
      <c r="F179" s="64">
        <v>79</v>
      </c>
      <c r="G179" s="65">
        <v>19.54</v>
      </c>
      <c r="H179" s="79">
        <v>54.89</v>
      </c>
      <c r="I179" s="65">
        <v>60.71</v>
      </c>
      <c r="J179" s="65">
        <v>45.71</v>
      </c>
      <c r="K179" s="65">
        <v>58.23</v>
      </c>
      <c r="L179" s="40" t="s">
        <v>370</v>
      </c>
      <c r="M179" s="40" t="s">
        <v>373</v>
      </c>
      <c r="N179" s="1">
        <v>6</v>
      </c>
      <c r="O179" s="84">
        <v>47.93666666666667</v>
      </c>
      <c r="P179" s="74">
        <f t="shared" si="2"/>
        <v>-6.953333333333333</v>
      </c>
    </row>
    <row r="180" spans="1:16" ht="24">
      <c r="A180" s="1" t="s">
        <v>326</v>
      </c>
      <c r="B180" s="48" t="s">
        <v>54</v>
      </c>
      <c r="C180" s="49">
        <v>7</v>
      </c>
      <c r="D180" s="50">
        <v>105</v>
      </c>
      <c r="E180" s="50">
        <v>13</v>
      </c>
      <c r="F180" s="50">
        <v>44</v>
      </c>
      <c r="G180" s="51">
        <v>11.66</v>
      </c>
      <c r="H180" s="77">
        <v>25.71</v>
      </c>
      <c r="I180" s="51">
        <v>32.66</v>
      </c>
      <c r="J180" s="51">
        <v>22.03</v>
      </c>
      <c r="K180" s="51">
        <v>22.46</v>
      </c>
      <c r="L180" s="1" t="s">
        <v>326</v>
      </c>
      <c r="M180" s="1" t="s">
        <v>343</v>
      </c>
      <c r="N180" s="1">
        <v>5</v>
      </c>
      <c r="O180" s="84">
        <v>18.666666666666668</v>
      </c>
      <c r="P180" s="74">
        <f t="shared" si="2"/>
        <v>-7.043333333333333</v>
      </c>
    </row>
    <row r="181" spans="1:16" ht="24">
      <c r="A181" s="1" t="s">
        <v>439</v>
      </c>
      <c r="B181" s="48" t="s">
        <v>226</v>
      </c>
      <c r="C181" s="49">
        <v>11</v>
      </c>
      <c r="D181" s="50">
        <v>105</v>
      </c>
      <c r="E181" s="50">
        <v>23</v>
      </c>
      <c r="F181" s="50">
        <v>64</v>
      </c>
      <c r="G181" s="51">
        <v>13.62</v>
      </c>
      <c r="H181" s="77">
        <v>42.16</v>
      </c>
      <c r="I181" s="51">
        <v>46.49</v>
      </c>
      <c r="J181" s="51">
        <v>33</v>
      </c>
      <c r="K181" s="51">
        <v>47</v>
      </c>
      <c r="L181" s="1" t="s">
        <v>439</v>
      </c>
      <c r="M181" s="1" t="s">
        <v>447</v>
      </c>
      <c r="N181" s="1">
        <v>7</v>
      </c>
      <c r="O181" s="84">
        <v>35.10333333333333</v>
      </c>
      <c r="P181" s="74">
        <f t="shared" si="2"/>
        <v>-7.056666666666665</v>
      </c>
    </row>
    <row r="182" spans="1:16" ht="24">
      <c r="A182" s="1" t="s">
        <v>252</v>
      </c>
      <c r="B182" s="48" t="s">
        <v>200</v>
      </c>
      <c r="C182" s="49">
        <v>4</v>
      </c>
      <c r="D182" s="50">
        <v>105</v>
      </c>
      <c r="E182" s="50">
        <v>39</v>
      </c>
      <c r="F182" s="50">
        <v>53</v>
      </c>
      <c r="G182" s="51">
        <v>6.24</v>
      </c>
      <c r="H182" s="77">
        <v>42.62</v>
      </c>
      <c r="I182" s="51">
        <v>50.71</v>
      </c>
      <c r="J182" s="51">
        <v>32.14</v>
      </c>
      <c r="K182" s="51">
        <v>45</v>
      </c>
      <c r="L182" s="1" t="s">
        <v>252</v>
      </c>
      <c r="M182" s="38" t="s">
        <v>285</v>
      </c>
      <c r="N182" s="1">
        <v>15</v>
      </c>
      <c r="O182" s="84">
        <v>35.556666666666665</v>
      </c>
      <c r="P182" s="74">
        <f t="shared" si="2"/>
        <v>-7.063333333333333</v>
      </c>
    </row>
    <row r="183" spans="1:16" ht="24">
      <c r="A183" s="1" t="s">
        <v>517</v>
      </c>
      <c r="B183" s="48" t="s">
        <v>70</v>
      </c>
      <c r="C183" s="49">
        <v>12</v>
      </c>
      <c r="D183" s="50">
        <v>105</v>
      </c>
      <c r="E183" s="50">
        <v>36</v>
      </c>
      <c r="F183" s="50">
        <v>66</v>
      </c>
      <c r="G183" s="51">
        <v>8.93</v>
      </c>
      <c r="H183" s="77">
        <v>45.88</v>
      </c>
      <c r="I183" s="51">
        <v>48.8</v>
      </c>
      <c r="J183" s="51">
        <v>42.63</v>
      </c>
      <c r="K183" s="51">
        <v>46.2</v>
      </c>
      <c r="L183" s="1" t="s">
        <v>517</v>
      </c>
      <c r="M183" s="1" t="s">
        <v>523</v>
      </c>
      <c r="N183" s="1">
        <v>10</v>
      </c>
      <c r="O183" s="84">
        <v>38.47666666666667</v>
      </c>
      <c r="P183" s="74">
        <f t="shared" si="2"/>
        <v>-7.403333333333336</v>
      </c>
    </row>
    <row r="184" spans="1:16" ht="24">
      <c r="A184" s="1" t="s">
        <v>251</v>
      </c>
      <c r="B184" s="48" t="s">
        <v>142</v>
      </c>
      <c r="C184" s="49">
        <v>6</v>
      </c>
      <c r="D184" s="50">
        <v>105</v>
      </c>
      <c r="E184" s="50">
        <v>25</v>
      </c>
      <c r="F184" s="50">
        <v>32</v>
      </c>
      <c r="G184" s="51">
        <v>2.5</v>
      </c>
      <c r="H184" s="77">
        <v>26.98</v>
      </c>
      <c r="I184" s="51">
        <v>29.51</v>
      </c>
      <c r="J184" s="51">
        <v>24.77</v>
      </c>
      <c r="K184" s="51">
        <v>26.66</v>
      </c>
      <c r="L184" s="1" t="s">
        <v>251</v>
      </c>
      <c r="M184" s="1" t="s">
        <v>369</v>
      </c>
      <c r="N184" s="1">
        <v>2</v>
      </c>
      <c r="O184" s="84">
        <v>19.523333333333333</v>
      </c>
      <c r="P184" s="74">
        <f t="shared" si="2"/>
        <v>-7.456666666666667</v>
      </c>
    </row>
    <row r="185" spans="1:16" ht="24">
      <c r="A185" s="1" t="s">
        <v>471</v>
      </c>
      <c r="B185" s="48" t="s">
        <v>147</v>
      </c>
      <c r="C185" s="49">
        <v>11</v>
      </c>
      <c r="D185" s="50">
        <v>105</v>
      </c>
      <c r="E185" s="50">
        <v>22</v>
      </c>
      <c r="F185" s="50">
        <v>72</v>
      </c>
      <c r="G185" s="51">
        <v>15.6</v>
      </c>
      <c r="H185" s="77">
        <v>38.79</v>
      </c>
      <c r="I185" s="51">
        <v>41.57</v>
      </c>
      <c r="J185" s="51">
        <v>42.09</v>
      </c>
      <c r="K185" s="51">
        <v>32.71</v>
      </c>
      <c r="L185" s="1" t="s">
        <v>471</v>
      </c>
      <c r="M185" s="1" t="s">
        <v>480</v>
      </c>
      <c r="N185" s="1">
        <v>15</v>
      </c>
      <c r="O185" s="84">
        <v>31.173333333333336</v>
      </c>
      <c r="P185" s="74">
        <f t="shared" si="2"/>
        <v>-7.616666666666664</v>
      </c>
    </row>
    <row r="186" spans="1:16" ht="24">
      <c r="A186" s="1" t="s">
        <v>250</v>
      </c>
      <c r="B186" s="48" t="s">
        <v>12</v>
      </c>
      <c r="C186" s="49">
        <v>16</v>
      </c>
      <c r="D186" s="50">
        <v>105</v>
      </c>
      <c r="E186" s="50">
        <v>28</v>
      </c>
      <c r="F186" s="50">
        <v>44</v>
      </c>
      <c r="G186" s="51">
        <v>5.49</v>
      </c>
      <c r="H186" s="77">
        <v>34.1</v>
      </c>
      <c r="I186" s="51">
        <v>41.6</v>
      </c>
      <c r="J186" s="51">
        <v>31.8</v>
      </c>
      <c r="K186" s="51">
        <v>28.94</v>
      </c>
      <c r="L186" s="1" t="s">
        <v>250</v>
      </c>
      <c r="M186" s="37" t="s">
        <v>537</v>
      </c>
      <c r="N186" s="1">
        <v>9</v>
      </c>
      <c r="O186" s="84">
        <v>26.453333333333333</v>
      </c>
      <c r="P186" s="74">
        <f t="shared" si="2"/>
        <v>-7.646666666666668</v>
      </c>
    </row>
    <row r="187" spans="1:16" ht="24">
      <c r="A187" s="1" t="s">
        <v>471</v>
      </c>
      <c r="B187" s="48" t="s">
        <v>146</v>
      </c>
      <c r="C187" s="49">
        <v>5</v>
      </c>
      <c r="D187" s="50">
        <v>105</v>
      </c>
      <c r="E187" s="50">
        <v>32</v>
      </c>
      <c r="F187" s="50">
        <v>56</v>
      </c>
      <c r="G187" s="51">
        <v>10.71</v>
      </c>
      <c r="H187" s="77">
        <v>39.24</v>
      </c>
      <c r="I187" s="51">
        <v>40</v>
      </c>
      <c r="J187" s="51">
        <v>37.71</v>
      </c>
      <c r="K187" s="51">
        <v>40</v>
      </c>
      <c r="L187" s="1" t="s">
        <v>471</v>
      </c>
      <c r="M187" s="1" t="s">
        <v>479</v>
      </c>
      <c r="N187" s="1">
        <v>7</v>
      </c>
      <c r="O187" s="84">
        <v>31.563333333333333</v>
      </c>
      <c r="P187" s="74">
        <f t="shared" si="2"/>
        <v>-7.676666666666669</v>
      </c>
    </row>
    <row r="188" spans="1:16" ht="24">
      <c r="A188" s="1" t="s">
        <v>326</v>
      </c>
      <c r="B188" s="48" t="s">
        <v>25</v>
      </c>
      <c r="C188" s="49">
        <v>21</v>
      </c>
      <c r="D188" s="50">
        <v>105</v>
      </c>
      <c r="E188" s="50">
        <v>25</v>
      </c>
      <c r="F188" s="50">
        <v>63</v>
      </c>
      <c r="G188" s="51">
        <v>11.74</v>
      </c>
      <c r="H188" s="77">
        <v>36.42</v>
      </c>
      <c r="I188" s="51">
        <v>37.14</v>
      </c>
      <c r="J188" s="51">
        <v>32.8</v>
      </c>
      <c r="K188" s="51">
        <v>39.31</v>
      </c>
      <c r="L188" s="1" t="s">
        <v>326</v>
      </c>
      <c r="M188" s="1" t="s">
        <v>338</v>
      </c>
      <c r="N188" s="1">
        <v>20</v>
      </c>
      <c r="O188" s="84">
        <v>28.713333333333335</v>
      </c>
      <c r="P188" s="74">
        <f t="shared" si="2"/>
        <v>-7.706666666666667</v>
      </c>
    </row>
    <row r="189" spans="1:16" ht="24">
      <c r="A189" s="1" t="s">
        <v>381</v>
      </c>
      <c r="B189" s="48" t="s">
        <v>65</v>
      </c>
      <c r="C189" s="49">
        <v>7</v>
      </c>
      <c r="D189" s="50">
        <v>105</v>
      </c>
      <c r="E189" s="50">
        <v>23</v>
      </c>
      <c r="F189" s="50">
        <v>45</v>
      </c>
      <c r="G189" s="51">
        <v>8.04</v>
      </c>
      <c r="H189" s="77">
        <v>30.89</v>
      </c>
      <c r="I189" s="51">
        <v>40.4</v>
      </c>
      <c r="J189" s="51">
        <v>24.89</v>
      </c>
      <c r="K189" s="51">
        <v>27.34</v>
      </c>
      <c r="L189" s="1" t="s">
        <v>381</v>
      </c>
      <c r="M189" s="1" t="s">
        <v>397</v>
      </c>
      <c r="N189" s="1">
        <v>1</v>
      </c>
      <c r="O189" s="84">
        <v>22.856666666666666</v>
      </c>
      <c r="P189" s="74">
        <f t="shared" si="2"/>
        <v>-8.033333333333335</v>
      </c>
    </row>
    <row r="190" spans="1:16" ht="24">
      <c r="A190" s="1" t="s">
        <v>250</v>
      </c>
      <c r="B190" s="48" t="s">
        <v>14</v>
      </c>
      <c r="C190" s="49">
        <v>8</v>
      </c>
      <c r="D190" s="50">
        <v>105</v>
      </c>
      <c r="E190" s="50">
        <v>28</v>
      </c>
      <c r="F190" s="50">
        <v>51</v>
      </c>
      <c r="G190" s="51">
        <v>7.29</v>
      </c>
      <c r="H190" s="77">
        <v>35</v>
      </c>
      <c r="I190" s="51">
        <v>40</v>
      </c>
      <c r="J190" s="51">
        <v>28.57</v>
      </c>
      <c r="K190" s="51">
        <v>36.43</v>
      </c>
      <c r="L190" s="1" t="s">
        <v>250</v>
      </c>
      <c r="M190" s="1" t="s">
        <v>301</v>
      </c>
      <c r="N190" s="1">
        <v>4</v>
      </c>
      <c r="O190" s="84">
        <v>26.906666666666666</v>
      </c>
      <c r="P190" s="74">
        <f t="shared" si="2"/>
        <v>-8.093333333333334</v>
      </c>
    </row>
    <row r="191" spans="1:16" ht="24">
      <c r="A191" s="1" t="s">
        <v>414</v>
      </c>
      <c r="B191" s="48" t="s">
        <v>184</v>
      </c>
      <c r="C191" s="49">
        <v>4</v>
      </c>
      <c r="D191" s="50">
        <v>105</v>
      </c>
      <c r="E191" s="50">
        <v>23</v>
      </c>
      <c r="F191" s="50">
        <v>50</v>
      </c>
      <c r="G191" s="51">
        <v>11.63</v>
      </c>
      <c r="H191" s="77">
        <v>35.24</v>
      </c>
      <c r="I191" s="51">
        <v>43.57</v>
      </c>
      <c r="J191" s="51">
        <v>24.29</v>
      </c>
      <c r="K191" s="51">
        <v>37.86</v>
      </c>
      <c r="L191" s="1" t="s">
        <v>414</v>
      </c>
      <c r="M191" s="1" t="s">
        <v>418</v>
      </c>
      <c r="N191" s="1">
        <v>10</v>
      </c>
      <c r="O191" s="84">
        <v>27.046666666666667</v>
      </c>
      <c r="P191" s="74">
        <f t="shared" si="2"/>
        <v>-8.193333333333335</v>
      </c>
    </row>
    <row r="192" spans="1:16" ht="24">
      <c r="A192" s="1" t="s">
        <v>251</v>
      </c>
      <c r="B192" s="48" t="s">
        <v>137</v>
      </c>
      <c r="C192" s="49">
        <v>9</v>
      </c>
      <c r="D192" s="50">
        <v>105</v>
      </c>
      <c r="E192" s="50">
        <v>28</v>
      </c>
      <c r="F192" s="50">
        <v>71</v>
      </c>
      <c r="G192" s="51">
        <v>15.16</v>
      </c>
      <c r="H192" s="77">
        <v>44.45</v>
      </c>
      <c r="I192" s="51">
        <v>45.4</v>
      </c>
      <c r="J192" s="51">
        <v>44.11</v>
      </c>
      <c r="K192" s="51">
        <v>43.8</v>
      </c>
      <c r="L192" s="1" t="s">
        <v>251</v>
      </c>
      <c r="M192" s="1" t="s">
        <v>365</v>
      </c>
      <c r="N192" s="1">
        <v>6</v>
      </c>
      <c r="O192" s="84">
        <v>36.190000000000005</v>
      </c>
      <c r="P192" s="74">
        <f t="shared" si="2"/>
        <v>-8.259999999999998</v>
      </c>
    </row>
    <row r="193" spans="1:16" ht="24">
      <c r="A193" s="1" t="s">
        <v>317</v>
      </c>
      <c r="B193" s="48" t="s">
        <v>212</v>
      </c>
      <c r="C193" s="49">
        <v>3</v>
      </c>
      <c r="D193" s="50">
        <v>105</v>
      </c>
      <c r="E193" s="50">
        <v>29</v>
      </c>
      <c r="F193" s="50">
        <v>41</v>
      </c>
      <c r="G193" s="51">
        <v>6.03</v>
      </c>
      <c r="H193" s="77">
        <v>33.02</v>
      </c>
      <c r="I193" s="51">
        <v>31.43</v>
      </c>
      <c r="J193" s="51">
        <v>35.23</v>
      </c>
      <c r="K193" s="51">
        <v>32.37</v>
      </c>
      <c r="L193" s="1" t="s">
        <v>317</v>
      </c>
      <c r="M193" s="1" t="s">
        <v>325</v>
      </c>
      <c r="N193" s="1">
        <v>3</v>
      </c>
      <c r="O193" s="84">
        <v>24.44333333333334</v>
      </c>
      <c r="P193" s="74">
        <f t="shared" si="2"/>
        <v>-8.576666666666664</v>
      </c>
    </row>
    <row r="194" spans="1:16" ht="24">
      <c r="A194" s="1" t="s">
        <v>471</v>
      </c>
      <c r="B194" s="48" t="s">
        <v>161</v>
      </c>
      <c r="C194" s="49">
        <v>22</v>
      </c>
      <c r="D194" s="50">
        <v>105</v>
      </c>
      <c r="E194" s="50">
        <v>25</v>
      </c>
      <c r="F194" s="50">
        <v>81</v>
      </c>
      <c r="G194" s="51">
        <v>13.07</v>
      </c>
      <c r="H194" s="77">
        <v>49.22</v>
      </c>
      <c r="I194" s="51">
        <v>64.43</v>
      </c>
      <c r="J194" s="51">
        <v>35.86</v>
      </c>
      <c r="K194" s="51">
        <v>47.4</v>
      </c>
      <c r="L194" s="1" t="s">
        <v>471</v>
      </c>
      <c r="M194" s="1" t="s">
        <v>477</v>
      </c>
      <c r="N194" s="1">
        <v>15</v>
      </c>
      <c r="O194" s="84">
        <v>40.57</v>
      </c>
      <c r="P194" s="74">
        <f t="shared" si="2"/>
        <v>-8.649999999999999</v>
      </c>
    </row>
    <row r="195" spans="1:16" ht="24">
      <c r="A195" s="1" t="s">
        <v>370</v>
      </c>
      <c r="B195" s="48" t="s">
        <v>158</v>
      </c>
      <c r="C195" s="49">
        <v>8</v>
      </c>
      <c r="D195" s="50">
        <v>105</v>
      </c>
      <c r="E195" s="50">
        <v>35</v>
      </c>
      <c r="F195" s="50">
        <v>73</v>
      </c>
      <c r="G195" s="51">
        <v>14.87</v>
      </c>
      <c r="H195" s="77">
        <v>52.03</v>
      </c>
      <c r="I195" s="51">
        <v>53.23</v>
      </c>
      <c r="J195" s="51">
        <v>56.43</v>
      </c>
      <c r="K195" s="51">
        <v>46.43</v>
      </c>
      <c r="L195" s="1" t="s">
        <v>370</v>
      </c>
      <c r="M195" s="1" t="s">
        <v>376</v>
      </c>
      <c r="N195" s="1">
        <v>6</v>
      </c>
      <c r="O195" s="84">
        <v>43.17333333333334</v>
      </c>
      <c r="P195" s="74">
        <f t="shared" si="2"/>
        <v>-8.856666666666662</v>
      </c>
    </row>
    <row r="196" spans="1:16" ht="24">
      <c r="A196" s="1" t="s">
        <v>424</v>
      </c>
      <c r="B196" s="48" t="s">
        <v>191</v>
      </c>
      <c r="C196" s="49">
        <v>18</v>
      </c>
      <c r="D196" s="50">
        <v>105</v>
      </c>
      <c r="E196" s="50">
        <v>28</v>
      </c>
      <c r="F196" s="50">
        <v>84</v>
      </c>
      <c r="G196" s="51">
        <v>15.92</v>
      </c>
      <c r="H196" s="77">
        <v>49.31</v>
      </c>
      <c r="I196" s="51">
        <v>54.77</v>
      </c>
      <c r="J196" s="51">
        <v>40.8</v>
      </c>
      <c r="K196" s="51">
        <v>52.37</v>
      </c>
      <c r="L196" s="1" t="s">
        <v>424</v>
      </c>
      <c r="M196" s="1" t="s">
        <v>427</v>
      </c>
      <c r="N196" s="1">
        <v>22</v>
      </c>
      <c r="O196" s="84">
        <v>40.303333333333335</v>
      </c>
      <c r="P196" s="74">
        <f t="shared" si="2"/>
        <v>-9.006666666666668</v>
      </c>
    </row>
    <row r="197" spans="1:16" ht="24">
      <c r="A197" s="1" t="s">
        <v>494</v>
      </c>
      <c r="B197" s="58" t="s">
        <v>80</v>
      </c>
      <c r="C197" s="49">
        <v>14</v>
      </c>
      <c r="D197" s="50">
        <v>105</v>
      </c>
      <c r="E197" s="50">
        <v>25</v>
      </c>
      <c r="F197" s="50">
        <v>55</v>
      </c>
      <c r="G197" s="51">
        <v>8.46</v>
      </c>
      <c r="H197" s="77">
        <v>39.18</v>
      </c>
      <c r="I197" s="51">
        <v>42.03</v>
      </c>
      <c r="J197" s="51">
        <v>34.29</v>
      </c>
      <c r="K197" s="51">
        <v>41.23</v>
      </c>
      <c r="L197" s="1" t="s">
        <v>494</v>
      </c>
      <c r="M197" s="1" t="s">
        <v>501</v>
      </c>
      <c r="N197" s="1">
        <v>18</v>
      </c>
      <c r="O197" s="84">
        <v>30.16</v>
      </c>
      <c r="P197" s="74">
        <f aca="true" t="shared" si="3" ref="P197:P246">SUM(O197-H197)</f>
        <v>-9.02</v>
      </c>
    </row>
    <row r="198" spans="1:16" ht="24">
      <c r="A198" s="1" t="s">
        <v>424</v>
      </c>
      <c r="B198" s="48" t="s">
        <v>192</v>
      </c>
      <c r="C198" s="49">
        <v>7</v>
      </c>
      <c r="D198" s="50">
        <v>105</v>
      </c>
      <c r="E198" s="50">
        <v>24</v>
      </c>
      <c r="F198" s="50">
        <v>57</v>
      </c>
      <c r="G198" s="51">
        <v>11.31</v>
      </c>
      <c r="H198" s="77">
        <v>34.01</v>
      </c>
      <c r="I198" s="51">
        <v>31.43</v>
      </c>
      <c r="J198" s="51">
        <v>40</v>
      </c>
      <c r="K198" s="51">
        <v>30.6</v>
      </c>
      <c r="L198" s="1" t="s">
        <v>424</v>
      </c>
      <c r="M198" s="1" t="s">
        <v>438</v>
      </c>
      <c r="N198" s="1">
        <v>6</v>
      </c>
      <c r="O198" s="84">
        <v>24.92</v>
      </c>
      <c r="P198" s="74">
        <f t="shared" si="3"/>
        <v>-9.089999999999996</v>
      </c>
    </row>
    <row r="199" spans="1:16" ht="24">
      <c r="A199" s="1" t="s">
        <v>381</v>
      </c>
      <c r="B199" s="48" t="s">
        <v>64</v>
      </c>
      <c r="C199" s="49">
        <v>11</v>
      </c>
      <c r="D199" s="50">
        <v>105</v>
      </c>
      <c r="E199" s="50">
        <v>28</v>
      </c>
      <c r="F199" s="50">
        <v>72</v>
      </c>
      <c r="G199" s="51">
        <v>13.56</v>
      </c>
      <c r="H199" s="77">
        <v>42.86</v>
      </c>
      <c r="I199" s="51">
        <v>45.97</v>
      </c>
      <c r="J199" s="51">
        <v>40.51</v>
      </c>
      <c r="K199" s="51">
        <v>42.09</v>
      </c>
      <c r="L199" s="1" t="s">
        <v>381</v>
      </c>
      <c r="M199" s="1" t="s">
        <v>390</v>
      </c>
      <c r="N199" s="1">
        <v>7</v>
      </c>
      <c r="O199" s="84">
        <v>33.74333333333333</v>
      </c>
      <c r="P199" s="74">
        <f t="shared" si="3"/>
        <v>-9.116666666666667</v>
      </c>
    </row>
    <row r="200" spans="1:16" ht="24">
      <c r="A200" s="1" t="s">
        <v>326</v>
      </c>
      <c r="B200" s="48" t="s">
        <v>56</v>
      </c>
      <c r="C200" s="49">
        <v>14</v>
      </c>
      <c r="D200" s="50">
        <v>105</v>
      </c>
      <c r="E200" s="50">
        <v>31</v>
      </c>
      <c r="F200" s="50">
        <v>65</v>
      </c>
      <c r="G200" s="51">
        <v>11.23</v>
      </c>
      <c r="H200" s="77">
        <v>46.47</v>
      </c>
      <c r="I200" s="51">
        <v>49.6</v>
      </c>
      <c r="J200" s="51">
        <v>39.17</v>
      </c>
      <c r="K200" s="51">
        <v>50.6</v>
      </c>
      <c r="L200" s="1" t="s">
        <v>326</v>
      </c>
      <c r="M200" s="1" t="s">
        <v>330</v>
      </c>
      <c r="N200" s="1">
        <v>14</v>
      </c>
      <c r="O200" s="84">
        <v>37.276666666666664</v>
      </c>
      <c r="P200" s="74">
        <f t="shared" si="3"/>
        <v>-9.193333333333335</v>
      </c>
    </row>
    <row r="201" spans="1:16" ht="24">
      <c r="A201" s="3" t="s">
        <v>252</v>
      </c>
      <c r="B201" s="37" t="s">
        <v>202</v>
      </c>
      <c r="C201" s="41">
        <v>7</v>
      </c>
      <c r="D201" s="42">
        <v>105</v>
      </c>
      <c r="E201" s="42">
        <v>23</v>
      </c>
      <c r="F201" s="42">
        <v>48</v>
      </c>
      <c r="G201" s="43">
        <v>9.76</v>
      </c>
      <c r="H201" s="81">
        <v>32.66</v>
      </c>
      <c r="I201" s="43">
        <v>40</v>
      </c>
      <c r="J201" s="43">
        <v>22.86</v>
      </c>
      <c r="K201" s="43">
        <v>35.11</v>
      </c>
      <c r="L201" s="3" t="s">
        <v>252</v>
      </c>
      <c r="M201" s="3" t="s">
        <v>290</v>
      </c>
      <c r="N201" s="3">
        <v>7</v>
      </c>
      <c r="O201" s="85">
        <v>23.403333333333336</v>
      </c>
      <c r="P201" s="74">
        <f t="shared" si="3"/>
        <v>-9.25666666666666</v>
      </c>
    </row>
    <row r="202" spans="1:16" ht="24">
      <c r="A202" s="1" t="s">
        <v>494</v>
      </c>
      <c r="B202" s="58" t="s">
        <v>81</v>
      </c>
      <c r="C202" s="49">
        <v>11</v>
      </c>
      <c r="D202" s="50">
        <v>105</v>
      </c>
      <c r="E202" s="50">
        <v>33</v>
      </c>
      <c r="F202" s="50">
        <v>71</v>
      </c>
      <c r="G202" s="51">
        <v>12.25</v>
      </c>
      <c r="H202" s="77">
        <v>43.11</v>
      </c>
      <c r="I202" s="51">
        <v>45.2</v>
      </c>
      <c r="J202" s="51">
        <v>40.26</v>
      </c>
      <c r="K202" s="51">
        <v>43.89</v>
      </c>
      <c r="L202" s="1" t="s">
        <v>494</v>
      </c>
      <c r="M202" s="1" t="s">
        <v>500</v>
      </c>
      <c r="N202" s="1">
        <v>13</v>
      </c>
      <c r="O202" s="84">
        <v>33.776666666666664</v>
      </c>
      <c r="P202" s="74">
        <f t="shared" si="3"/>
        <v>-9.333333333333336</v>
      </c>
    </row>
    <row r="203" spans="1:16" ht="24">
      <c r="A203" s="1" t="s">
        <v>505</v>
      </c>
      <c r="B203" s="48" t="s">
        <v>100</v>
      </c>
      <c r="C203" s="49">
        <v>8</v>
      </c>
      <c r="D203" s="50">
        <v>105</v>
      </c>
      <c r="E203" s="50">
        <v>34</v>
      </c>
      <c r="F203" s="50">
        <v>81</v>
      </c>
      <c r="G203" s="51">
        <v>14.43</v>
      </c>
      <c r="H203" s="77">
        <v>54.17</v>
      </c>
      <c r="I203" s="51">
        <v>62.14</v>
      </c>
      <c r="J203" s="51">
        <v>52.51</v>
      </c>
      <c r="K203" s="51">
        <v>47.86</v>
      </c>
      <c r="L203" s="1" t="s">
        <v>505</v>
      </c>
      <c r="M203" s="1" t="s">
        <v>511</v>
      </c>
      <c r="N203" s="1">
        <v>5</v>
      </c>
      <c r="O203" s="84">
        <v>44.76333333333333</v>
      </c>
      <c r="P203" s="74">
        <f t="shared" si="3"/>
        <v>-9.406666666666673</v>
      </c>
    </row>
    <row r="204" spans="1:16" ht="24">
      <c r="A204" s="1" t="s">
        <v>245</v>
      </c>
      <c r="B204" s="48" t="s">
        <v>110</v>
      </c>
      <c r="C204" s="49">
        <v>10</v>
      </c>
      <c r="D204" s="50">
        <v>105</v>
      </c>
      <c r="E204" s="50">
        <v>52</v>
      </c>
      <c r="F204" s="50">
        <v>89</v>
      </c>
      <c r="G204" s="51">
        <v>11.71</v>
      </c>
      <c r="H204" s="77">
        <v>61.33</v>
      </c>
      <c r="I204" s="51">
        <v>64.86</v>
      </c>
      <c r="J204" s="51">
        <v>55.43</v>
      </c>
      <c r="K204" s="51">
        <v>63.71</v>
      </c>
      <c r="L204" s="1" t="s">
        <v>245</v>
      </c>
      <c r="M204" s="1" t="s">
        <v>399</v>
      </c>
      <c r="N204" s="1">
        <v>15</v>
      </c>
      <c r="O204" s="84">
        <v>51.870000000000005</v>
      </c>
      <c r="P204" s="74">
        <f t="shared" si="3"/>
        <v>-9.459999999999994</v>
      </c>
    </row>
    <row r="205" spans="1:16" ht="24">
      <c r="A205" s="1" t="s">
        <v>252</v>
      </c>
      <c r="B205" s="48" t="s">
        <v>207</v>
      </c>
      <c r="C205" s="49">
        <v>11</v>
      </c>
      <c r="D205" s="50">
        <v>105</v>
      </c>
      <c r="E205" s="50">
        <v>28</v>
      </c>
      <c r="F205" s="50">
        <v>71</v>
      </c>
      <c r="G205" s="51">
        <v>14.53</v>
      </c>
      <c r="H205" s="77">
        <v>47.01</v>
      </c>
      <c r="I205" s="51">
        <v>52.2</v>
      </c>
      <c r="J205" s="51">
        <v>38.43</v>
      </c>
      <c r="K205" s="51">
        <v>50.4</v>
      </c>
      <c r="L205" s="1" t="s">
        <v>252</v>
      </c>
      <c r="M205" s="1" t="s">
        <v>284</v>
      </c>
      <c r="N205" s="1">
        <v>11</v>
      </c>
      <c r="O205" s="84">
        <v>37.48666666666667</v>
      </c>
      <c r="P205" s="74">
        <f t="shared" si="3"/>
        <v>-9.523333333333326</v>
      </c>
    </row>
    <row r="206" spans="1:16" ht="24">
      <c r="A206" s="1" t="s">
        <v>481</v>
      </c>
      <c r="B206" s="48" t="s">
        <v>91</v>
      </c>
      <c r="C206" s="49">
        <v>5</v>
      </c>
      <c r="D206" s="50">
        <v>105</v>
      </c>
      <c r="E206" s="50">
        <v>30</v>
      </c>
      <c r="F206" s="50">
        <v>45</v>
      </c>
      <c r="G206" s="51">
        <v>5.61</v>
      </c>
      <c r="H206" s="77">
        <v>36.19</v>
      </c>
      <c r="I206" s="51">
        <v>37.14</v>
      </c>
      <c r="J206" s="51">
        <v>26.86</v>
      </c>
      <c r="K206" s="51">
        <v>44.57</v>
      </c>
      <c r="L206" s="1" t="s">
        <v>481</v>
      </c>
      <c r="M206" s="1" t="s">
        <v>492</v>
      </c>
      <c r="N206" s="1">
        <v>6</v>
      </c>
      <c r="O206" s="84">
        <v>26.50666666666667</v>
      </c>
      <c r="P206" s="74">
        <f t="shared" si="3"/>
        <v>-9.683333333333326</v>
      </c>
    </row>
    <row r="207" spans="1:16" ht="24">
      <c r="A207" s="1" t="s">
        <v>451</v>
      </c>
      <c r="B207" s="48" t="s">
        <v>19</v>
      </c>
      <c r="C207" s="49">
        <v>5</v>
      </c>
      <c r="D207" s="50">
        <v>105</v>
      </c>
      <c r="E207" s="50">
        <v>35</v>
      </c>
      <c r="F207" s="50">
        <v>54</v>
      </c>
      <c r="G207" s="51">
        <v>7.02</v>
      </c>
      <c r="H207" s="77">
        <v>42.29</v>
      </c>
      <c r="I207" s="51">
        <v>48.57</v>
      </c>
      <c r="J207" s="51">
        <v>33.14</v>
      </c>
      <c r="K207" s="51">
        <v>45.14</v>
      </c>
      <c r="L207" s="1" t="s">
        <v>451</v>
      </c>
      <c r="M207" s="1" t="s">
        <v>459</v>
      </c>
      <c r="N207" s="1">
        <v>7</v>
      </c>
      <c r="O207" s="84">
        <v>32.51666666666667</v>
      </c>
      <c r="P207" s="74">
        <f t="shared" si="3"/>
        <v>-9.773333333333326</v>
      </c>
    </row>
    <row r="208" spans="1:16" ht="24">
      <c r="A208" s="1" t="s">
        <v>251</v>
      </c>
      <c r="B208" s="48" t="s">
        <v>136</v>
      </c>
      <c r="C208" s="49">
        <v>12</v>
      </c>
      <c r="D208" s="50">
        <v>105</v>
      </c>
      <c r="E208" s="50">
        <v>30</v>
      </c>
      <c r="F208" s="50">
        <v>67</v>
      </c>
      <c r="G208" s="51">
        <v>14.54</v>
      </c>
      <c r="H208" s="77">
        <v>48.5</v>
      </c>
      <c r="I208" s="51">
        <v>51.43</v>
      </c>
      <c r="J208" s="51">
        <v>43.09</v>
      </c>
      <c r="K208" s="51">
        <v>50.94</v>
      </c>
      <c r="L208" s="1" t="s">
        <v>251</v>
      </c>
      <c r="M208" s="1" t="s">
        <v>363</v>
      </c>
      <c r="N208" s="1">
        <v>24</v>
      </c>
      <c r="O208" s="84">
        <v>38.49333333333333</v>
      </c>
      <c r="P208" s="74">
        <f t="shared" si="3"/>
        <v>-10.006666666666668</v>
      </c>
    </row>
    <row r="209" spans="1:16" ht="24">
      <c r="A209" s="1" t="s">
        <v>302</v>
      </c>
      <c r="B209" s="48" t="s">
        <v>157</v>
      </c>
      <c r="C209" s="49">
        <v>6</v>
      </c>
      <c r="D209" s="50">
        <v>105</v>
      </c>
      <c r="E209" s="50">
        <v>37</v>
      </c>
      <c r="F209" s="50">
        <v>76</v>
      </c>
      <c r="G209" s="51">
        <v>12.77</v>
      </c>
      <c r="H209" s="77">
        <v>54.76</v>
      </c>
      <c r="I209" s="51">
        <v>59.51</v>
      </c>
      <c r="J209" s="51">
        <v>51.43</v>
      </c>
      <c r="K209" s="51">
        <v>53.34</v>
      </c>
      <c r="L209" s="1" t="s">
        <v>302</v>
      </c>
      <c r="M209" s="1" t="s">
        <v>308</v>
      </c>
      <c r="N209" s="1">
        <v>13</v>
      </c>
      <c r="O209" s="84">
        <v>44.61333333333334</v>
      </c>
      <c r="P209" s="74">
        <f t="shared" si="3"/>
        <v>-10.146666666666661</v>
      </c>
    </row>
    <row r="210" spans="1:16" ht="24">
      <c r="A210" s="1" t="s">
        <v>370</v>
      </c>
      <c r="B210" s="48" t="s">
        <v>160</v>
      </c>
      <c r="C210" s="49">
        <v>3</v>
      </c>
      <c r="D210" s="50">
        <v>105</v>
      </c>
      <c r="E210" s="50">
        <v>31</v>
      </c>
      <c r="F210" s="50">
        <v>39</v>
      </c>
      <c r="G210" s="51">
        <v>4.36</v>
      </c>
      <c r="H210" s="77">
        <v>32.38</v>
      </c>
      <c r="I210" s="51">
        <v>38.09</v>
      </c>
      <c r="J210" s="51">
        <v>24.77</v>
      </c>
      <c r="K210" s="51">
        <v>34.29</v>
      </c>
      <c r="L210" s="1" t="s">
        <v>370</v>
      </c>
      <c r="M210" s="1" t="s">
        <v>380</v>
      </c>
      <c r="N210" s="1">
        <v>1</v>
      </c>
      <c r="O210" s="84">
        <v>21.903333333333336</v>
      </c>
      <c r="P210" s="74">
        <f t="shared" si="3"/>
        <v>-10.476666666666667</v>
      </c>
    </row>
    <row r="211" spans="1:16" ht="24">
      <c r="A211" s="1" t="s">
        <v>424</v>
      </c>
      <c r="B211" s="48" t="s">
        <v>195</v>
      </c>
      <c r="C211" s="49">
        <v>3</v>
      </c>
      <c r="D211" s="50">
        <v>105</v>
      </c>
      <c r="E211" s="50">
        <v>42</v>
      </c>
      <c r="F211" s="50">
        <v>52</v>
      </c>
      <c r="G211" s="51">
        <v>5.03</v>
      </c>
      <c r="H211" s="77">
        <v>44.45</v>
      </c>
      <c r="I211" s="51">
        <v>43.8</v>
      </c>
      <c r="J211" s="51">
        <v>28.57</v>
      </c>
      <c r="K211" s="51">
        <v>60.94</v>
      </c>
      <c r="L211" s="1" t="s">
        <v>424</v>
      </c>
      <c r="M211" s="1" t="s">
        <v>433</v>
      </c>
      <c r="N211" s="1">
        <v>6</v>
      </c>
      <c r="O211" s="84">
        <v>33.49333333333333</v>
      </c>
      <c r="P211" s="74">
        <f t="shared" si="3"/>
        <v>-10.95666666666667</v>
      </c>
    </row>
    <row r="212" spans="1:16" ht="24">
      <c r="A212" s="1" t="s">
        <v>245</v>
      </c>
      <c r="B212" s="48" t="s">
        <v>113</v>
      </c>
      <c r="C212" s="49">
        <v>9</v>
      </c>
      <c r="D212" s="50">
        <v>105</v>
      </c>
      <c r="E212" s="50">
        <v>37</v>
      </c>
      <c r="F212" s="50">
        <v>83</v>
      </c>
      <c r="G212" s="51">
        <v>17.32</v>
      </c>
      <c r="H212" s="77">
        <v>52.28</v>
      </c>
      <c r="I212" s="51">
        <v>57.46</v>
      </c>
      <c r="J212" s="51">
        <v>45.71</v>
      </c>
      <c r="K212" s="51">
        <v>53.66</v>
      </c>
      <c r="L212" s="1" t="s">
        <v>245</v>
      </c>
      <c r="M212" s="1" t="s">
        <v>402</v>
      </c>
      <c r="N212" s="1">
        <v>9</v>
      </c>
      <c r="O212" s="84">
        <v>41.163333333333334</v>
      </c>
      <c r="P212" s="74">
        <f t="shared" si="3"/>
        <v>-11.116666666666667</v>
      </c>
    </row>
    <row r="213" spans="1:16" ht="24">
      <c r="A213" s="1" t="s">
        <v>250</v>
      </c>
      <c r="B213" s="48" t="s">
        <v>17</v>
      </c>
      <c r="C213" s="49">
        <v>11</v>
      </c>
      <c r="D213" s="50">
        <v>105</v>
      </c>
      <c r="E213" s="50">
        <v>26</v>
      </c>
      <c r="F213" s="50">
        <v>65</v>
      </c>
      <c r="G213" s="51">
        <v>14.57</v>
      </c>
      <c r="H213" s="77">
        <v>42.69</v>
      </c>
      <c r="I213" s="51">
        <v>50.91</v>
      </c>
      <c r="J213" s="51">
        <v>31.43</v>
      </c>
      <c r="K213" s="51">
        <v>45.71</v>
      </c>
      <c r="L213" s="1" t="s">
        <v>250</v>
      </c>
      <c r="M213" s="1" t="s">
        <v>300</v>
      </c>
      <c r="N213" s="1">
        <v>20</v>
      </c>
      <c r="O213" s="84">
        <v>30.953333333333333</v>
      </c>
      <c r="P213" s="74">
        <f t="shared" si="3"/>
        <v>-11.736666666666665</v>
      </c>
    </row>
    <row r="214" spans="1:16" ht="24">
      <c r="A214" s="1" t="s">
        <v>381</v>
      </c>
      <c r="B214" s="48" t="s">
        <v>37</v>
      </c>
      <c r="C214" s="49">
        <v>13</v>
      </c>
      <c r="D214" s="50">
        <v>105</v>
      </c>
      <c r="E214" s="50">
        <v>20</v>
      </c>
      <c r="F214" s="50">
        <v>80</v>
      </c>
      <c r="G214" s="51">
        <v>20.07</v>
      </c>
      <c r="H214" s="77">
        <v>43.45</v>
      </c>
      <c r="I214" s="51">
        <v>45.94</v>
      </c>
      <c r="J214" s="51">
        <v>43.09</v>
      </c>
      <c r="K214" s="51">
        <v>41.31</v>
      </c>
      <c r="L214" s="1" t="s">
        <v>381</v>
      </c>
      <c r="M214" s="1" t="s">
        <v>392</v>
      </c>
      <c r="N214" s="1">
        <v>22</v>
      </c>
      <c r="O214" s="84">
        <v>31.686666666666667</v>
      </c>
      <c r="P214" s="74">
        <f t="shared" si="3"/>
        <v>-11.763333333333335</v>
      </c>
    </row>
    <row r="215" spans="1:16" ht="24">
      <c r="A215" s="1" t="s">
        <v>517</v>
      </c>
      <c r="B215" s="48" t="s">
        <v>10</v>
      </c>
      <c r="C215" s="49">
        <v>21</v>
      </c>
      <c r="D215" s="50">
        <v>105</v>
      </c>
      <c r="E215" s="50">
        <v>25</v>
      </c>
      <c r="F215" s="50">
        <v>58</v>
      </c>
      <c r="G215" s="51">
        <v>9.18</v>
      </c>
      <c r="H215" s="77">
        <v>40.41</v>
      </c>
      <c r="I215" s="51">
        <v>47.49</v>
      </c>
      <c r="J215" s="51">
        <v>29.94</v>
      </c>
      <c r="K215" s="51">
        <v>43.8</v>
      </c>
      <c r="L215" s="1" t="s">
        <v>517</v>
      </c>
      <c r="M215" s="37" t="s">
        <v>548</v>
      </c>
      <c r="N215" s="1">
        <v>24</v>
      </c>
      <c r="O215" s="84">
        <v>28.53</v>
      </c>
      <c r="P215" s="74">
        <f t="shared" si="3"/>
        <v>-11.879999999999995</v>
      </c>
    </row>
    <row r="216" spans="1:16" ht="24">
      <c r="A216" s="1" t="s">
        <v>414</v>
      </c>
      <c r="B216" s="48" t="s">
        <v>176</v>
      </c>
      <c r="C216" s="49">
        <v>5</v>
      </c>
      <c r="D216" s="50">
        <v>105</v>
      </c>
      <c r="E216" s="50">
        <v>28</v>
      </c>
      <c r="F216" s="50">
        <v>45</v>
      </c>
      <c r="G216" s="51">
        <v>6.22</v>
      </c>
      <c r="H216" s="77">
        <v>35.43</v>
      </c>
      <c r="I216" s="51">
        <v>38.86</v>
      </c>
      <c r="J216" s="51">
        <v>25.14</v>
      </c>
      <c r="K216" s="51">
        <v>42.29</v>
      </c>
      <c r="L216" s="1" t="s">
        <v>414</v>
      </c>
      <c r="M216" s="1" t="s">
        <v>421</v>
      </c>
      <c r="N216" s="1">
        <v>5</v>
      </c>
      <c r="O216" s="84">
        <v>23.426666666666666</v>
      </c>
      <c r="P216" s="74">
        <f t="shared" si="3"/>
        <v>-12.003333333333334</v>
      </c>
    </row>
    <row r="217" spans="1:16" ht="24">
      <c r="A217" s="1" t="s">
        <v>451</v>
      </c>
      <c r="B217" s="48" t="s">
        <v>31</v>
      </c>
      <c r="C217" s="49">
        <v>16</v>
      </c>
      <c r="D217" s="50">
        <v>105</v>
      </c>
      <c r="E217" s="50">
        <v>23</v>
      </c>
      <c r="F217" s="50">
        <v>67</v>
      </c>
      <c r="G217" s="51">
        <v>12.46</v>
      </c>
      <c r="H217" s="77">
        <v>36.19</v>
      </c>
      <c r="I217" s="51">
        <v>41.97</v>
      </c>
      <c r="J217" s="51">
        <v>25.71</v>
      </c>
      <c r="K217" s="51">
        <v>40.89</v>
      </c>
      <c r="L217" s="1" t="s">
        <v>451</v>
      </c>
      <c r="M217" s="1" t="s">
        <v>468</v>
      </c>
      <c r="N217" s="1">
        <v>23</v>
      </c>
      <c r="O217" s="84">
        <v>23.893333333333334</v>
      </c>
      <c r="P217" s="74">
        <f t="shared" si="3"/>
        <v>-12.296666666666663</v>
      </c>
    </row>
    <row r="218" spans="1:16" ht="24">
      <c r="A218" s="1" t="s">
        <v>251</v>
      </c>
      <c r="B218" s="48" t="s">
        <v>134</v>
      </c>
      <c r="C218" s="49">
        <v>9</v>
      </c>
      <c r="D218" s="50">
        <v>105</v>
      </c>
      <c r="E218" s="50">
        <v>37</v>
      </c>
      <c r="F218" s="50">
        <v>81</v>
      </c>
      <c r="G218" s="51">
        <v>15.63</v>
      </c>
      <c r="H218" s="77">
        <v>55.34</v>
      </c>
      <c r="I218" s="51">
        <v>54.6</v>
      </c>
      <c r="J218" s="51">
        <v>50.17</v>
      </c>
      <c r="K218" s="51">
        <v>61.26</v>
      </c>
      <c r="L218" s="1" t="s">
        <v>251</v>
      </c>
      <c r="M218" s="1" t="s">
        <v>359</v>
      </c>
      <c r="N218" s="1">
        <v>19</v>
      </c>
      <c r="O218" s="84">
        <v>42.96</v>
      </c>
      <c r="P218" s="74">
        <f t="shared" si="3"/>
        <v>-12.380000000000003</v>
      </c>
    </row>
    <row r="219" spans="1:16" ht="24">
      <c r="A219" s="1" t="s">
        <v>302</v>
      </c>
      <c r="B219" s="48" t="s">
        <v>154</v>
      </c>
      <c r="C219" s="49">
        <v>2</v>
      </c>
      <c r="D219" s="50">
        <v>105</v>
      </c>
      <c r="E219" s="50">
        <v>34</v>
      </c>
      <c r="F219" s="50">
        <v>35</v>
      </c>
      <c r="G219" s="51">
        <v>0.71</v>
      </c>
      <c r="H219" s="77">
        <v>32.86</v>
      </c>
      <c r="I219" s="51">
        <v>28.57</v>
      </c>
      <c r="J219" s="51">
        <v>30</v>
      </c>
      <c r="K219" s="51">
        <v>40</v>
      </c>
      <c r="L219" s="1" t="s">
        <v>302</v>
      </c>
      <c r="M219" s="1" t="s">
        <v>316</v>
      </c>
      <c r="N219" s="1">
        <v>2</v>
      </c>
      <c r="O219" s="84">
        <v>20.476666666666667</v>
      </c>
      <c r="P219" s="74">
        <f t="shared" si="3"/>
        <v>-12.383333333333333</v>
      </c>
    </row>
    <row r="220" spans="1:16" ht="24">
      <c r="A220" s="1" t="s">
        <v>250</v>
      </c>
      <c r="B220" s="48" t="s">
        <v>44</v>
      </c>
      <c r="C220" s="49">
        <v>15</v>
      </c>
      <c r="D220" s="50">
        <v>105</v>
      </c>
      <c r="E220" s="50">
        <v>33</v>
      </c>
      <c r="F220" s="50">
        <v>84</v>
      </c>
      <c r="G220" s="51">
        <v>13.5</v>
      </c>
      <c r="H220" s="77">
        <v>55.43</v>
      </c>
      <c r="I220" s="51">
        <v>64</v>
      </c>
      <c r="J220" s="51">
        <v>43.63</v>
      </c>
      <c r="K220" s="51">
        <v>58.66</v>
      </c>
      <c r="L220" s="1" t="s">
        <v>250</v>
      </c>
      <c r="M220" s="1" t="s">
        <v>295</v>
      </c>
      <c r="N220" s="1">
        <v>8</v>
      </c>
      <c r="O220" s="84">
        <v>42.98</v>
      </c>
      <c r="P220" s="74">
        <f t="shared" si="3"/>
        <v>-12.450000000000003</v>
      </c>
    </row>
    <row r="221" spans="1:16" ht="24">
      <c r="A221" s="1" t="s">
        <v>424</v>
      </c>
      <c r="B221" s="48" t="s">
        <v>190</v>
      </c>
      <c r="C221" s="49">
        <v>21</v>
      </c>
      <c r="D221" s="50">
        <v>105</v>
      </c>
      <c r="E221" s="50">
        <v>35</v>
      </c>
      <c r="F221" s="50">
        <v>93</v>
      </c>
      <c r="G221" s="51">
        <v>16.61</v>
      </c>
      <c r="H221" s="77">
        <v>55.83</v>
      </c>
      <c r="I221" s="51">
        <v>54.43</v>
      </c>
      <c r="J221" s="51">
        <v>56.74</v>
      </c>
      <c r="K221" s="51">
        <v>56.31</v>
      </c>
      <c r="L221" s="1" t="s">
        <v>424</v>
      </c>
      <c r="M221" s="1" t="s">
        <v>425</v>
      </c>
      <c r="N221" s="1">
        <v>18</v>
      </c>
      <c r="O221" s="84">
        <v>42.593333333333334</v>
      </c>
      <c r="P221" s="74">
        <f t="shared" si="3"/>
        <v>-13.236666666666665</v>
      </c>
    </row>
    <row r="222" spans="1:16" ht="24">
      <c r="A222" s="1" t="s">
        <v>302</v>
      </c>
      <c r="B222" s="48" t="s">
        <v>148</v>
      </c>
      <c r="C222" s="49">
        <v>12</v>
      </c>
      <c r="D222" s="50">
        <v>105</v>
      </c>
      <c r="E222" s="50">
        <v>33</v>
      </c>
      <c r="F222" s="50">
        <v>83</v>
      </c>
      <c r="G222" s="51">
        <v>14.69</v>
      </c>
      <c r="H222" s="77">
        <v>51.74</v>
      </c>
      <c r="I222" s="51">
        <v>50.94</v>
      </c>
      <c r="J222" s="51">
        <v>49.06</v>
      </c>
      <c r="K222" s="51">
        <v>55.23</v>
      </c>
      <c r="L222" s="1" t="s">
        <v>302</v>
      </c>
      <c r="M222" s="1" t="s">
        <v>312</v>
      </c>
      <c r="N222" s="1">
        <v>11</v>
      </c>
      <c r="O222" s="84">
        <v>38.44333333333333</v>
      </c>
      <c r="P222" s="74">
        <f t="shared" si="3"/>
        <v>-13.296666666666674</v>
      </c>
    </row>
    <row r="223" spans="1:16" ht="24">
      <c r="A223" s="1" t="s">
        <v>326</v>
      </c>
      <c r="B223" s="48" t="s">
        <v>53</v>
      </c>
      <c r="C223" s="49">
        <v>3</v>
      </c>
      <c r="D223" s="50">
        <v>105</v>
      </c>
      <c r="E223" s="50">
        <v>28</v>
      </c>
      <c r="F223" s="50">
        <v>44</v>
      </c>
      <c r="G223" s="51">
        <v>8</v>
      </c>
      <c r="H223" s="77">
        <v>34.29</v>
      </c>
      <c r="I223" s="51">
        <v>38.09</v>
      </c>
      <c r="J223" s="51">
        <v>27.63</v>
      </c>
      <c r="K223" s="51">
        <v>37.14</v>
      </c>
      <c r="L223" s="1" t="s">
        <v>326</v>
      </c>
      <c r="M223" s="1" t="s">
        <v>341</v>
      </c>
      <c r="N223" s="1">
        <v>7</v>
      </c>
      <c r="O223" s="84">
        <v>20.816666666666666</v>
      </c>
      <c r="P223" s="74">
        <f t="shared" si="3"/>
        <v>-13.473333333333333</v>
      </c>
    </row>
    <row r="224" spans="1:16" ht="24">
      <c r="A224" s="1" t="s">
        <v>424</v>
      </c>
      <c r="B224" s="48" t="s">
        <v>171</v>
      </c>
      <c r="C224" s="49">
        <v>9</v>
      </c>
      <c r="D224" s="50">
        <v>105</v>
      </c>
      <c r="E224" s="50">
        <v>38</v>
      </c>
      <c r="F224" s="50">
        <v>65</v>
      </c>
      <c r="G224" s="51">
        <v>8.08</v>
      </c>
      <c r="H224" s="77">
        <v>47.93</v>
      </c>
      <c r="I224" s="51">
        <v>46.97</v>
      </c>
      <c r="J224" s="51">
        <v>49.2</v>
      </c>
      <c r="K224" s="51">
        <v>47.63</v>
      </c>
      <c r="L224" s="1" t="s">
        <v>424</v>
      </c>
      <c r="M224" s="1" t="s">
        <v>432</v>
      </c>
      <c r="N224" s="1">
        <v>13</v>
      </c>
      <c r="O224" s="84">
        <v>33.62333333333333</v>
      </c>
      <c r="P224" s="74">
        <f t="shared" si="3"/>
        <v>-14.306666666666672</v>
      </c>
    </row>
    <row r="225" spans="1:16" ht="24">
      <c r="A225" s="1" t="s">
        <v>517</v>
      </c>
      <c r="B225" s="48" t="s">
        <v>7</v>
      </c>
      <c r="C225" s="49">
        <v>14</v>
      </c>
      <c r="D225" s="50">
        <v>105</v>
      </c>
      <c r="E225" s="50">
        <v>41</v>
      </c>
      <c r="F225" s="50">
        <v>81</v>
      </c>
      <c r="G225" s="51">
        <v>12</v>
      </c>
      <c r="H225" s="77">
        <v>60.34</v>
      </c>
      <c r="I225" s="51">
        <v>72.03</v>
      </c>
      <c r="J225" s="51">
        <v>50.4</v>
      </c>
      <c r="K225" s="51">
        <v>58.57</v>
      </c>
      <c r="L225" s="1" t="s">
        <v>517</v>
      </c>
      <c r="M225" s="1" t="s">
        <v>521</v>
      </c>
      <c r="N225" s="1">
        <v>14</v>
      </c>
      <c r="O225" s="84">
        <v>45.92000000000001</v>
      </c>
      <c r="P225" s="74">
        <f t="shared" si="3"/>
        <v>-14.419999999999995</v>
      </c>
    </row>
    <row r="226" spans="1:16" ht="24">
      <c r="A226" s="1" t="s">
        <v>451</v>
      </c>
      <c r="B226" s="48" t="s">
        <v>22</v>
      </c>
      <c r="C226" s="49">
        <v>7</v>
      </c>
      <c r="D226" s="50">
        <v>105</v>
      </c>
      <c r="E226" s="50">
        <v>40</v>
      </c>
      <c r="F226" s="50">
        <v>60</v>
      </c>
      <c r="G226" s="51">
        <v>7.11</v>
      </c>
      <c r="H226" s="77">
        <v>50.07</v>
      </c>
      <c r="I226" s="51">
        <v>45.31</v>
      </c>
      <c r="J226" s="51">
        <v>43.69</v>
      </c>
      <c r="K226" s="51">
        <v>61.23</v>
      </c>
      <c r="L226" s="1" t="s">
        <v>451</v>
      </c>
      <c r="M226" s="1" t="s">
        <v>458</v>
      </c>
      <c r="N226" s="1">
        <v>7</v>
      </c>
      <c r="O226" s="84">
        <v>35.51</v>
      </c>
      <c r="P226" s="74">
        <f t="shared" si="3"/>
        <v>-14.560000000000002</v>
      </c>
    </row>
    <row r="227" spans="1:16" ht="24">
      <c r="A227" s="1" t="s">
        <v>481</v>
      </c>
      <c r="B227" s="48" t="s">
        <v>88</v>
      </c>
      <c r="C227" s="49">
        <v>6</v>
      </c>
      <c r="D227" s="50">
        <v>105</v>
      </c>
      <c r="E227" s="50">
        <v>21</v>
      </c>
      <c r="F227" s="50">
        <v>52</v>
      </c>
      <c r="G227" s="51">
        <v>10.86</v>
      </c>
      <c r="H227" s="77">
        <v>38.1</v>
      </c>
      <c r="I227" s="51">
        <v>38.09</v>
      </c>
      <c r="J227" s="51">
        <v>42.86</v>
      </c>
      <c r="K227" s="51">
        <v>33.34</v>
      </c>
      <c r="L227" s="1" t="s">
        <v>481</v>
      </c>
      <c r="M227" s="1" t="s">
        <v>493</v>
      </c>
      <c r="N227" s="1">
        <v>3</v>
      </c>
      <c r="O227" s="84">
        <v>23.493333333333336</v>
      </c>
      <c r="P227" s="74">
        <f t="shared" si="3"/>
        <v>-14.606666666666666</v>
      </c>
    </row>
    <row r="228" spans="1:16" ht="24">
      <c r="A228" s="1" t="s">
        <v>451</v>
      </c>
      <c r="B228" s="48" t="s">
        <v>33</v>
      </c>
      <c r="C228" s="49">
        <v>10</v>
      </c>
      <c r="D228" s="50">
        <v>105</v>
      </c>
      <c r="E228" s="50">
        <v>27</v>
      </c>
      <c r="F228" s="50">
        <v>71</v>
      </c>
      <c r="G228" s="51">
        <v>12.2</v>
      </c>
      <c r="H228" s="77">
        <v>46</v>
      </c>
      <c r="I228" s="51">
        <v>47.14</v>
      </c>
      <c r="J228" s="51">
        <v>38.86</v>
      </c>
      <c r="K228" s="51">
        <v>52</v>
      </c>
      <c r="L228" s="1" t="s">
        <v>451</v>
      </c>
      <c r="M228" s="1" t="s">
        <v>462</v>
      </c>
      <c r="N228" s="1">
        <v>17</v>
      </c>
      <c r="O228" s="84">
        <v>31.093333333333334</v>
      </c>
      <c r="P228" s="74">
        <f t="shared" si="3"/>
        <v>-14.906666666666666</v>
      </c>
    </row>
    <row r="229" spans="1:16" ht="24">
      <c r="A229" s="1" t="s">
        <v>439</v>
      </c>
      <c r="B229" s="48" t="s">
        <v>229</v>
      </c>
      <c r="C229" s="49">
        <v>7</v>
      </c>
      <c r="D229" s="50">
        <v>105</v>
      </c>
      <c r="E229" s="50">
        <v>37</v>
      </c>
      <c r="F229" s="50">
        <v>72</v>
      </c>
      <c r="G229" s="51">
        <v>11.01</v>
      </c>
      <c r="H229" s="77">
        <v>49.25</v>
      </c>
      <c r="I229" s="51">
        <v>51.83</v>
      </c>
      <c r="J229" s="51">
        <v>51.83</v>
      </c>
      <c r="K229" s="51">
        <v>44.09</v>
      </c>
      <c r="L229" s="1" t="s">
        <v>439</v>
      </c>
      <c r="M229" s="1" t="s">
        <v>449</v>
      </c>
      <c r="N229" s="1">
        <v>4</v>
      </c>
      <c r="O229" s="84">
        <v>34.28666666666667</v>
      </c>
      <c r="P229" s="74">
        <f t="shared" si="3"/>
        <v>-14.963333333333331</v>
      </c>
    </row>
    <row r="230" spans="1:16" ht="24">
      <c r="A230" s="1" t="s">
        <v>245</v>
      </c>
      <c r="B230" s="48" t="s">
        <v>120</v>
      </c>
      <c r="C230" s="49">
        <v>11</v>
      </c>
      <c r="D230" s="50">
        <v>105</v>
      </c>
      <c r="E230" s="50">
        <v>21</v>
      </c>
      <c r="F230" s="50">
        <v>70</v>
      </c>
      <c r="G230" s="51">
        <v>13.92</v>
      </c>
      <c r="H230" s="77">
        <v>39.66</v>
      </c>
      <c r="I230" s="51">
        <v>48.31</v>
      </c>
      <c r="J230" s="51">
        <v>33.26</v>
      </c>
      <c r="K230" s="51">
        <v>37.4</v>
      </c>
      <c r="L230" s="1" t="s">
        <v>245</v>
      </c>
      <c r="M230" s="1" t="s">
        <v>405</v>
      </c>
      <c r="N230" s="1">
        <v>7</v>
      </c>
      <c r="O230" s="84">
        <v>24.486666666666668</v>
      </c>
      <c r="P230" s="74">
        <f t="shared" si="3"/>
        <v>-15.173333333333328</v>
      </c>
    </row>
    <row r="231" spans="1:16" ht="24">
      <c r="A231" s="1" t="s">
        <v>302</v>
      </c>
      <c r="B231" s="48" t="s">
        <v>152</v>
      </c>
      <c r="C231" s="49">
        <v>7</v>
      </c>
      <c r="D231" s="50">
        <v>105</v>
      </c>
      <c r="E231" s="50">
        <v>28</v>
      </c>
      <c r="F231" s="50">
        <v>68</v>
      </c>
      <c r="G231" s="51">
        <v>14.59</v>
      </c>
      <c r="H231" s="77">
        <v>41.5</v>
      </c>
      <c r="I231" s="51">
        <v>42.46</v>
      </c>
      <c r="J231" s="51">
        <v>40.83</v>
      </c>
      <c r="K231" s="51">
        <v>41.23</v>
      </c>
      <c r="L231" s="1" t="s">
        <v>302</v>
      </c>
      <c r="M231" s="1" t="s">
        <v>315</v>
      </c>
      <c r="N231" s="1">
        <v>9</v>
      </c>
      <c r="O231" s="84">
        <v>26.03333333333333</v>
      </c>
      <c r="P231" s="74">
        <f t="shared" si="3"/>
        <v>-15.466666666666669</v>
      </c>
    </row>
    <row r="232" spans="1:16" ht="24">
      <c r="A232" s="1" t="s">
        <v>517</v>
      </c>
      <c r="B232" s="48" t="s">
        <v>71</v>
      </c>
      <c r="C232" s="49">
        <v>9</v>
      </c>
      <c r="D232" s="50">
        <v>105</v>
      </c>
      <c r="E232" s="50">
        <v>33</v>
      </c>
      <c r="F232" s="50">
        <v>60</v>
      </c>
      <c r="G232" s="51">
        <v>9.59</v>
      </c>
      <c r="H232" s="77">
        <v>42.54</v>
      </c>
      <c r="I232" s="51">
        <v>46.66</v>
      </c>
      <c r="J232" s="51">
        <v>35.54</v>
      </c>
      <c r="K232" s="51">
        <v>45.4</v>
      </c>
      <c r="L232" s="1" t="s">
        <v>517</v>
      </c>
      <c r="M232" s="1" t="s">
        <v>529</v>
      </c>
      <c r="N232" s="1">
        <v>13</v>
      </c>
      <c r="O232" s="84">
        <v>26.3</v>
      </c>
      <c r="P232" s="74">
        <f t="shared" si="3"/>
        <v>-16.24</v>
      </c>
    </row>
    <row r="233" spans="1:16" ht="24">
      <c r="A233" s="1" t="s">
        <v>251</v>
      </c>
      <c r="B233" s="48" t="s">
        <v>132</v>
      </c>
      <c r="C233" s="49">
        <v>3</v>
      </c>
      <c r="D233" s="50">
        <v>105</v>
      </c>
      <c r="E233" s="50">
        <v>64</v>
      </c>
      <c r="F233" s="50">
        <v>79</v>
      </c>
      <c r="G233" s="51">
        <v>7.77</v>
      </c>
      <c r="H233" s="77">
        <v>66.98</v>
      </c>
      <c r="I233" s="51">
        <v>66.66</v>
      </c>
      <c r="J233" s="51">
        <v>64.77</v>
      </c>
      <c r="K233" s="51">
        <v>69.51</v>
      </c>
      <c r="L233" s="1" t="s">
        <v>251</v>
      </c>
      <c r="M233" s="1" t="s">
        <v>356</v>
      </c>
      <c r="N233" s="1">
        <v>4</v>
      </c>
      <c r="O233" s="84">
        <v>49.76</v>
      </c>
      <c r="P233" s="74">
        <f t="shared" si="3"/>
        <v>-17.220000000000006</v>
      </c>
    </row>
    <row r="234" spans="1:16" ht="24">
      <c r="A234" s="1" t="s">
        <v>344</v>
      </c>
      <c r="B234" s="48" t="s">
        <v>121</v>
      </c>
      <c r="C234" s="49">
        <v>14</v>
      </c>
      <c r="D234" s="50">
        <v>105</v>
      </c>
      <c r="E234" s="50">
        <v>37</v>
      </c>
      <c r="F234" s="50">
        <v>67</v>
      </c>
      <c r="G234" s="51">
        <v>10.61</v>
      </c>
      <c r="H234" s="77">
        <v>49.8</v>
      </c>
      <c r="I234" s="51">
        <v>48.77</v>
      </c>
      <c r="J234" s="51">
        <v>49.17</v>
      </c>
      <c r="K234" s="51">
        <v>51.43</v>
      </c>
      <c r="L234" s="1" t="s">
        <v>344</v>
      </c>
      <c r="M234" s="1" t="s">
        <v>354</v>
      </c>
      <c r="N234" s="1">
        <v>16</v>
      </c>
      <c r="O234" s="84">
        <v>32.32333333333333</v>
      </c>
      <c r="P234" s="74">
        <f t="shared" si="3"/>
        <v>-17.476666666666667</v>
      </c>
    </row>
    <row r="235" spans="1:16" ht="24">
      <c r="A235" s="1" t="s">
        <v>439</v>
      </c>
      <c r="B235" s="48" t="s">
        <v>224</v>
      </c>
      <c r="C235" s="49">
        <v>4</v>
      </c>
      <c r="D235" s="50">
        <v>105</v>
      </c>
      <c r="E235" s="50">
        <v>52</v>
      </c>
      <c r="F235" s="50">
        <v>60</v>
      </c>
      <c r="G235" s="51">
        <v>3.59</v>
      </c>
      <c r="H235" s="77">
        <v>52.14</v>
      </c>
      <c r="I235" s="51">
        <v>61.43</v>
      </c>
      <c r="J235" s="51">
        <v>35</v>
      </c>
      <c r="K235" s="51">
        <v>60</v>
      </c>
      <c r="L235" s="1" t="s">
        <v>439</v>
      </c>
      <c r="M235" s="1" t="s">
        <v>450</v>
      </c>
      <c r="N235" s="1">
        <v>9</v>
      </c>
      <c r="O235" s="84">
        <v>33.653333333333336</v>
      </c>
      <c r="P235" s="74">
        <f t="shared" si="3"/>
        <v>-18.486666666666665</v>
      </c>
    </row>
    <row r="236" spans="1:16" ht="24">
      <c r="A236" s="1" t="s">
        <v>245</v>
      </c>
      <c r="B236" s="48" t="s">
        <v>111</v>
      </c>
      <c r="C236" s="49">
        <v>5</v>
      </c>
      <c r="D236" s="50">
        <v>105</v>
      </c>
      <c r="E236" s="50">
        <v>36</v>
      </c>
      <c r="F236" s="50">
        <v>57</v>
      </c>
      <c r="G236" s="51">
        <v>8.41</v>
      </c>
      <c r="H236" s="77">
        <v>47.43</v>
      </c>
      <c r="I236" s="51">
        <v>50.29</v>
      </c>
      <c r="J236" s="51">
        <v>41.14</v>
      </c>
      <c r="K236" s="51">
        <v>50.86</v>
      </c>
      <c r="L236" s="1" t="s">
        <v>245</v>
      </c>
      <c r="M236" s="1" t="s">
        <v>404</v>
      </c>
      <c r="N236" s="1">
        <v>3</v>
      </c>
      <c r="O236" s="84">
        <v>28.89</v>
      </c>
      <c r="P236" s="74">
        <f t="shared" si="3"/>
        <v>-18.54</v>
      </c>
    </row>
    <row r="237" spans="1:16" ht="24">
      <c r="A237" s="1" t="s">
        <v>517</v>
      </c>
      <c r="B237" s="57" t="s">
        <v>539</v>
      </c>
      <c r="C237" s="49">
        <v>20</v>
      </c>
      <c r="D237" s="50">
        <v>105</v>
      </c>
      <c r="E237" s="50">
        <v>29</v>
      </c>
      <c r="F237" s="50">
        <v>77</v>
      </c>
      <c r="G237" s="51">
        <v>11.2</v>
      </c>
      <c r="H237" s="77">
        <v>48.62</v>
      </c>
      <c r="I237" s="51">
        <v>53.29</v>
      </c>
      <c r="J237" s="51">
        <v>44.57</v>
      </c>
      <c r="K237" s="51">
        <v>48</v>
      </c>
      <c r="L237" s="1" t="s">
        <v>517</v>
      </c>
      <c r="M237" s="46" t="s">
        <v>527</v>
      </c>
      <c r="N237" s="1">
        <v>18</v>
      </c>
      <c r="O237" s="84">
        <v>29.363333333333333</v>
      </c>
      <c r="P237" s="74">
        <f t="shared" si="3"/>
        <v>-19.256666666666664</v>
      </c>
    </row>
    <row r="238" spans="1:16" ht="24">
      <c r="A238" s="1" t="s">
        <v>406</v>
      </c>
      <c r="B238" s="48" t="s">
        <v>174</v>
      </c>
      <c r="C238" s="49">
        <v>22</v>
      </c>
      <c r="D238" s="50">
        <v>105</v>
      </c>
      <c r="E238" s="50">
        <v>31</v>
      </c>
      <c r="F238" s="50">
        <v>76</v>
      </c>
      <c r="G238" s="51">
        <v>13.99</v>
      </c>
      <c r="H238" s="77">
        <v>52.21</v>
      </c>
      <c r="I238" s="51">
        <v>55.06</v>
      </c>
      <c r="J238" s="51">
        <v>48.06</v>
      </c>
      <c r="K238" s="51">
        <v>53.51</v>
      </c>
      <c r="L238" s="1" t="s">
        <v>406</v>
      </c>
      <c r="M238" s="1" t="s">
        <v>410</v>
      </c>
      <c r="N238" s="1">
        <v>18</v>
      </c>
      <c r="O238" s="84">
        <v>32.54333333333333</v>
      </c>
      <c r="P238" s="74">
        <f t="shared" si="3"/>
        <v>-19.66666666666667</v>
      </c>
    </row>
    <row r="239" spans="1:16" ht="24">
      <c r="A239" s="1" t="s">
        <v>517</v>
      </c>
      <c r="B239" s="48" t="s">
        <v>72</v>
      </c>
      <c r="C239" s="49">
        <v>11</v>
      </c>
      <c r="D239" s="50">
        <v>105</v>
      </c>
      <c r="E239" s="50">
        <v>34</v>
      </c>
      <c r="F239" s="50">
        <v>68</v>
      </c>
      <c r="G239" s="51">
        <v>12.6</v>
      </c>
      <c r="H239" s="77">
        <v>48.66</v>
      </c>
      <c r="I239" s="51">
        <v>49.09</v>
      </c>
      <c r="J239" s="51">
        <v>45.97</v>
      </c>
      <c r="K239" s="51">
        <v>50.91</v>
      </c>
      <c r="L239" s="1" t="s">
        <v>517</v>
      </c>
      <c r="M239" s="1" t="s">
        <v>528</v>
      </c>
      <c r="N239" s="1">
        <v>19</v>
      </c>
      <c r="O239" s="84">
        <v>26.766666666666666</v>
      </c>
      <c r="P239" s="74">
        <f t="shared" si="3"/>
        <v>-21.89333333333333</v>
      </c>
    </row>
    <row r="240" spans="1:16" ht="24">
      <c r="A240" s="1" t="s">
        <v>517</v>
      </c>
      <c r="B240" s="48" t="s">
        <v>5</v>
      </c>
      <c r="C240" s="49">
        <v>12</v>
      </c>
      <c r="D240" s="50">
        <v>105</v>
      </c>
      <c r="E240" s="50">
        <v>31</v>
      </c>
      <c r="F240" s="50">
        <v>75</v>
      </c>
      <c r="G240" s="51">
        <v>16.24</v>
      </c>
      <c r="H240" s="77">
        <v>53.5</v>
      </c>
      <c r="I240" s="51">
        <v>54.77</v>
      </c>
      <c r="J240" s="51">
        <v>51.66</v>
      </c>
      <c r="K240" s="51">
        <v>54.06</v>
      </c>
      <c r="L240" s="1" t="s">
        <v>517</v>
      </c>
      <c r="M240" s="1" t="s">
        <v>526</v>
      </c>
      <c r="N240" s="1">
        <v>15</v>
      </c>
      <c r="O240" s="84">
        <v>30.89</v>
      </c>
      <c r="P240" s="74">
        <f t="shared" si="3"/>
        <v>-22.61</v>
      </c>
    </row>
    <row r="241" spans="1:16" ht="409.5" customHeight="1" hidden="1">
      <c r="A241" s="1" t="s">
        <v>370</v>
      </c>
      <c r="B241" s="48" t="s">
        <v>180</v>
      </c>
      <c r="C241" s="49">
        <v>5</v>
      </c>
      <c r="D241" s="50">
        <v>105</v>
      </c>
      <c r="E241" s="50">
        <v>30</v>
      </c>
      <c r="F241" s="50">
        <v>80</v>
      </c>
      <c r="G241" s="51">
        <v>23.63</v>
      </c>
      <c r="H241" s="77">
        <v>57.14</v>
      </c>
      <c r="I241" s="51">
        <v>66.86</v>
      </c>
      <c r="J241" s="51">
        <v>55.43</v>
      </c>
      <c r="K241" s="51">
        <v>49.14</v>
      </c>
      <c r="L241" s="1" t="s">
        <v>370</v>
      </c>
      <c r="M241" s="1" t="s">
        <v>379</v>
      </c>
      <c r="N241" s="1">
        <v>13</v>
      </c>
      <c r="O241" s="84">
        <v>33.553333333333335</v>
      </c>
      <c r="P241" s="74">
        <f t="shared" si="3"/>
        <v>-23.586666666666666</v>
      </c>
    </row>
    <row r="242" spans="1:16" s="3" customFormat="1" ht="24">
      <c r="A242" s="1" t="s">
        <v>505</v>
      </c>
      <c r="B242" s="48" t="s">
        <v>97</v>
      </c>
      <c r="C242" s="49">
        <v>4</v>
      </c>
      <c r="D242" s="50">
        <v>105</v>
      </c>
      <c r="E242" s="50">
        <v>42</v>
      </c>
      <c r="F242" s="50">
        <v>87</v>
      </c>
      <c r="G242" s="51">
        <v>18.57</v>
      </c>
      <c r="H242" s="77">
        <v>60</v>
      </c>
      <c r="I242" s="51">
        <v>57.86</v>
      </c>
      <c r="J242" s="51">
        <v>53.57</v>
      </c>
      <c r="K242" s="51">
        <v>68.57</v>
      </c>
      <c r="L242" s="1" t="s">
        <v>505</v>
      </c>
      <c r="M242" s="1" t="s">
        <v>512</v>
      </c>
      <c r="N242" s="1">
        <v>8</v>
      </c>
      <c r="O242" s="84">
        <v>37.26</v>
      </c>
      <c r="P242" s="74">
        <f t="shared" si="3"/>
        <v>-22.740000000000002</v>
      </c>
    </row>
    <row r="243" spans="1:16" s="3" customFormat="1" ht="24">
      <c r="A243" s="1" t="s">
        <v>481</v>
      </c>
      <c r="B243" s="48" t="s">
        <v>84</v>
      </c>
      <c r="C243" s="49">
        <v>11</v>
      </c>
      <c r="D243" s="50">
        <v>105</v>
      </c>
      <c r="E243" s="50">
        <v>35</v>
      </c>
      <c r="F243" s="50">
        <v>88</v>
      </c>
      <c r="G243" s="51">
        <v>15.63</v>
      </c>
      <c r="H243" s="77">
        <v>52.12</v>
      </c>
      <c r="I243" s="51">
        <v>58.97</v>
      </c>
      <c r="J243" s="51">
        <v>44.94</v>
      </c>
      <c r="K243" s="51">
        <v>52.46</v>
      </c>
      <c r="L243" s="1" t="s">
        <v>481</v>
      </c>
      <c r="M243" s="1" t="s">
        <v>491</v>
      </c>
      <c r="N243" s="1">
        <v>16</v>
      </c>
      <c r="O243" s="84">
        <v>27.320000000000004</v>
      </c>
      <c r="P243" s="74">
        <f t="shared" si="3"/>
        <v>-24.799999999999994</v>
      </c>
    </row>
    <row r="244" spans="1:16" s="3" customFormat="1" ht="24">
      <c r="A244" s="1" t="s">
        <v>245</v>
      </c>
      <c r="B244" s="48" t="s">
        <v>114</v>
      </c>
      <c r="C244" s="49">
        <v>11</v>
      </c>
      <c r="D244" s="50">
        <v>105</v>
      </c>
      <c r="E244" s="50">
        <v>47</v>
      </c>
      <c r="F244" s="50">
        <v>81</v>
      </c>
      <c r="G244" s="51">
        <v>10.11</v>
      </c>
      <c r="H244" s="77">
        <v>61.48</v>
      </c>
      <c r="I244" s="51">
        <v>59.74</v>
      </c>
      <c r="J244" s="51">
        <v>54.29</v>
      </c>
      <c r="K244" s="51">
        <v>70.4</v>
      </c>
      <c r="L244" s="1" t="s">
        <v>245</v>
      </c>
      <c r="M244" s="38" t="s">
        <v>403</v>
      </c>
      <c r="N244" s="1">
        <v>7</v>
      </c>
      <c r="O244" s="84">
        <v>36.6</v>
      </c>
      <c r="P244" s="74">
        <f t="shared" si="3"/>
        <v>-24.879999999999995</v>
      </c>
    </row>
    <row r="245" spans="1:16" s="3" customFormat="1" ht="24">
      <c r="A245" s="3" t="s">
        <v>248</v>
      </c>
      <c r="B245" s="68" t="s">
        <v>180</v>
      </c>
      <c r="C245" s="69">
        <v>5</v>
      </c>
      <c r="D245" s="70">
        <v>105</v>
      </c>
      <c r="E245" s="70">
        <v>30</v>
      </c>
      <c r="F245" s="70">
        <v>80</v>
      </c>
      <c r="G245" s="71">
        <v>23.63</v>
      </c>
      <c r="H245" s="77">
        <v>57.14</v>
      </c>
      <c r="I245" s="71">
        <v>66.86</v>
      </c>
      <c r="J245" s="71">
        <v>55.43</v>
      </c>
      <c r="K245" s="71">
        <v>49.14</v>
      </c>
      <c r="L245" s="67" t="s">
        <v>248</v>
      </c>
      <c r="M245" s="36" t="s">
        <v>422</v>
      </c>
      <c r="N245" s="3">
        <v>4</v>
      </c>
      <c r="O245" s="85">
        <v>22.856666666666666</v>
      </c>
      <c r="P245" s="74">
        <f t="shared" si="3"/>
        <v>-34.28333333333333</v>
      </c>
    </row>
    <row r="246" spans="1:16" s="3" customFormat="1" ht="24">
      <c r="A246" s="1" t="s">
        <v>481</v>
      </c>
      <c r="B246" s="37" t="s">
        <v>239</v>
      </c>
      <c r="C246" s="41">
        <v>1</v>
      </c>
      <c r="D246" s="42">
        <v>105</v>
      </c>
      <c r="E246" s="42">
        <v>73</v>
      </c>
      <c r="F246" s="42">
        <v>73</v>
      </c>
      <c r="G246" s="43">
        <v>0</v>
      </c>
      <c r="H246" s="81">
        <v>69.52</v>
      </c>
      <c r="I246" s="43">
        <v>71.43</v>
      </c>
      <c r="J246" s="43">
        <v>77.14</v>
      </c>
      <c r="K246" s="43">
        <v>60</v>
      </c>
      <c r="L246" s="1" t="s">
        <v>481</v>
      </c>
      <c r="M246" s="1" t="s">
        <v>489</v>
      </c>
      <c r="N246" s="1">
        <v>3</v>
      </c>
      <c r="O246" s="84">
        <v>33.65</v>
      </c>
      <c r="P246" s="74">
        <f t="shared" si="3"/>
        <v>-35.87</v>
      </c>
    </row>
    <row r="247" spans="1:16" s="3" customFormat="1" ht="24">
      <c r="A247" s="1" t="s">
        <v>302</v>
      </c>
      <c r="B247" s="86" t="s">
        <v>540</v>
      </c>
      <c r="C247" s="60">
        <v>0</v>
      </c>
      <c r="D247" s="60"/>
      <c r="E247" s="60"/>
      <c r="F247" s="60"/>
      <c r="G247" s="60"/>
      <c r="H247" s="78"/>
      <c r="I247" s="60"/>
      <c r="J247" s="60"/>
      <c r="K247" s="60">
        <v>0</v>
      </c>
      <c r="L247" s="1" t="s">
        <v>302</v>
      </c>
      <c r="M247" s="1" t="s">
        <v>309</v>
      </c>
      <c r="N247" s="1">
        <v>8</v>
      </c>
      <c r="O247" s="84">
        <v>42.73666666666667</v>
      </c>
      <c r="P247" s="1"/>
    </row>
    <row r="248" spans="1:16" s="3" customFormat="1" ht="24">
      <c r="A248" s="1" t="s">
        <v>505</v>
      </c>
      <c r="B248" s="59" t="s">
        <v>543</v>
      </c>
      <c r="C248" s="60">
        <v>0</v>
      </c>
      <c r="D248" s="60"/>
      <c r="E248" s="60"/>
      <c r="F248" s="60"/>
      <c r="G248" s="60"/>
      <c r="H248" s="78"/>
      <c r="I248" s="60"/>
      <c r="J248" s="60"/>
      <c r="K248" s="60">
        <v>0</v>
      </c>
      <c r="L248" s="1" t="s">
        <v>505</v>
      </c>
      <c r="M248" s="1" t="s">
        <v>507</v>
      </c>
      <c r="N248" s="1">
        <v>11</v>
      </c>
      <c r="O248" s="84">
        <v>53.67666666666667</v>
      </c>
      <c r="P248" s="1"/>
    </row>
    <row r="249" spans="1:16" s="3" customFormat="1" ht="24">
      <c r="A249" s="1" t="s">
        <v>451</v>
      </c>
      <c r="B249" s="59" t="s">
        <v>545</v>
      </c>
      <c r="C249" s="60">
        <v>0</v>
      </c>
      <c r="D249" s="60"/>
      <c r="E249" s="60"/>
      <c r="F249" s="60"/>
      <c r="G249" s="60"/>
      <c r="H249" s="78"/>
      <c r="I249" s="60"/>
      <c r="J249" s="60"/>
      <c r="K249" s="60">
        <v>0</v>
      </c>
      <c r="L249" s="1" t="s">
        <v>451</v>
      </c>
      <c r="M249" s="113" t="s">
        <v>465</v>
      </c>
      <c r="N249" s="1">
        <v>1</v>
      </c>
      <c r="O249" s="84">
        <v>26.666666666666668</v>
      </c>
      <c r="P249" s="1"/>
    </row>
    <row r="250" spans="1:16" s="3" customFormat="1" ht="24">
      <c r="A250" s="1" t="s">
        <v>494</v>
      </c>
      <c r="B250" s="59" t="s">
        <v>550</v>
      </c>
      <c r="C250" s="60">
        <v>0</v>
      </c>
      <c r="D250" s="60"/>
      <c r="E250" s="60"/>
      <c r="F250" s="60"/>
      <c r="G250" s="60"/>
      <c r="H250" s="78"/>
      <c r="I250" s="60"/>
      <c r="J250" s="60"/>
      <c r="K250" s="60">
        <v>0</v>
      </c>
      <c r="L250" s="1" t="s">
        <v>494</v>
      </c>
      <c r="M250" s="38" t="s">
        <v>502</v>
      </c>
      <c r="N250" s="1">
        <v>2</v>
      </c>
      <c r="O250" s="84">
        <v>27.143333333333334</v>
      </c>
      <c r="P250" s="1"/>
    </row>
    <row r="251" spans="2:15" s="3" customFormat="1" ht="24">
      <c r="B251" s="37"/>
      <c r="C251" s="41"/>
      <c r="D251" s="42"/>
      <c r="E251" s="42"/>
      <c r="F251" s="42"/>
      <c r="G251" s="43"/>
      <c r="H251" s="81"/>
      <c r="I251" s="43"/>
      <c r="J251" s="43"/>
      <c r="K251" s="43"/>
      <c r="O251" s="45"/>
    </row>
    <row r="252" spans="2:15" s="3" customFormat="1" ht="24">
      <c r="B252" s="12"/>
      <c r="C252" s="4"/>
      <c r="D252" s="4"/>
      <c r="E252" s="4"/>
      <c r="F252" s="4"/>
      <c r="G252" s="4"/>
      <c r="H252" s="80"/>
      <c r="I252" s="4"/>
      <c r="J252" s="4"/>
      <c r="K252" s="4"/>
      <c r="O252" s="45"/>
    </row>
    <row r="253" spans="2:15" s="3" customFormat="1" ht="24">
      <c r="B253" s="12"/>
      <c r="C253" s="4"/>
      <c r="D253" s="4"/>
      <c r="E253" s="4"/>
      <c r="F253" s="4"/>
      <c r="G253" s="4"/>
      <c r="H253" s="80"/>
      <c r="I253" s="4"/>
      <c r="J253" s="4"/>
      <c r="K253" s="4"/>
      <c r="O253" s="45"/>
    </row>
    <row r="254" spans="2:15" s="3" customFormat="1" ht="24">
      <c r="B254" s="12"/>
      <c r="C254" s="4"/>
      <c r="D254" s="4"/>
      <c r="E254" s="4"/>
      <c r="F254" s="4"/>
      <c r="G254" s="4"/>
      <c r="H254" s="80"/>
      <c r="I254" s="4"/>
      <c r="J254" s="4"/>
      <c r="K254" s="4"/>
      <c r="O254" s="45"/>
    </row>
    <row r="255" spans="2:15" s="3" customFormat="1" ht="24">
      <c r="B255" s="12"/>
      <c r="C255" s="4"/>
      <c r="D255" s="4"/>
      <c r="E255" s="4"/>
      <c r="F255" s="4"/>
      <c r="G255" s="4"/>
      <c r="H255" s="80"/>
      <c r="I255" s="4"/>
      <c r="J255" s="4"/>
      <c r="K255" s="4"/>
      <c r="O255" s="45"/>
    </row>
    <row r="256" spans="2:15" s="3" customFormat="1" ht="24">
      <c r="B256" s="12"/>
      <c r="C256" s="4"/>
      <c r="D256" s="4"/>
      <c r="E256" s="4"/>
      <c r="F256" s="4"/>
      <c r="G256" s="4"/>
      <c r="H256" s="80"/>
      <c r="I256" s="4"/>
      <c r="J256" s="4"/>
      <c r="K256" s="4"/>
      <c r="O256" s="45"/>
    </row>
    <row r="257" spans="2:15" s="3" customFormat="1" ht="24">
      <c r="B257" s="12"/>
      <c r="C257" s="4"/>
      <c r="D257" s="4"/>
      <c r="E257" s="4"/>
      <c r="F257" s="4"/>
      <c r="G257" s="4"/>
      <c r="H257" s="80"/>
      <c r="I257" s="4"/>
      <c r="J257" s="4"/>
      <c r="K257" s="4"/>
      <c r="O257" s="45"/>
    </row>
    <row r="258" spans="2:15" s="3" customFormat="1" ht="24">
      <c r="B258" s="12"/>
      <c r="C258" s="4"/>
      <c r="D258" s="4"/>
      <c r="E258" s="4"/>
      <c r="F258" s="4"/>
      <c r="G258" s="4"/>
      <c r="H258" s="80"/>
      <c r="I258" s="4"/>
      <c r="J258" s="4"/>
      <c r="K258" s="4"/>
      <c r="O258" s="45"/>
    </row>
    <row r="259" spans="2:15" s="3" customFormat="1" ht="24">
      <c r="B259" s="12"/>
      <c r="C259" s="4"/>
      <c r="D259" s="4"/>
      <c r="E259" s="4"/>
      <c r="F259" s="4"/>
      <c r="G259" s="4"/>
      <c r="H259" s="80"/>
      <c r="I259" s="4"/>
      <c r="J259" s="4"/>
      <c r="K259" s="4"/>
      <c r="O259" s="45"/>
    </row>
    <row r="260" spans="2:15" s="3" customFormat="1" ht="24">
      <c r="B260" s="12"/>
      <c r="C260" s="4"/>
      <c r="D260" s="4"/>
      <c r="E260" s="4"/>
      <c r="F260" s="4"/>
      <c r="G260" s="4"/>
      <c r="H260" s="80"/>
      <c r="I260" s="4"/>
      <c r="J260" s="4"/>
      <c r="K260" s="4"/>
      <c r="O260" s="45"/>
    </row>
    <row r="261" spans="2:15" s="3" customFormat="1" ht="24">
      <c r="B261" s="12"/>
      <c r="C261" s="4"/>
      <c r="D261" s="4"/>
      <c r="E261" s="4"/>
      <c r="F261" s="4"/>
      <c r="G261" s="4"/>
      <c r="H261" s="80"/>
      <c r="I261" s="4"/>
      <c r="J261" s="4"/>
      <c r="K261" s="4"/>
      <c r="O261" s="45"/>
    </row>
    <row r="262" spans="2:15" s="3" customFormat="1" ht="24">
      <c r="B262" s="12"/>
      <c r="C262" s="4"/>
      <c r="D262" s="4"/>
      <c r="E262" s="4"/>
      <c r="F262" s="4"/>
      <c r="G262" s="4"/>
      <c r="H262" s="80"/>
      <c r="I262" s="4"/>
      <c r="J262" s="4"/>
      <c r="K262" s="4"/>
      <c r="O262" s="45"/>
    </row>
    <row r="263" spans="2:15" s="3" customFormat="1" ht="24">
      <c r="B263" s="12"/>
      <c r="C263" s="4"/>
      <c r="D263" s="4"/>
      <c r="E263" s="4"/>
      <c r="F263" s="4"/>
      <c r="G263" s="4"/>
      <c r="H263" s="80"/>
      <c r="I263" s="4"/>
      <c r="J263" s="4"/>
      <c r="K263" s="4"/>
      <c r="O263" s="45"/>
    </row>
    <row r="264" spans="2:15" s="3" customFormat="1" ht="24">
      <c r="B264" s="12"/>
      <c r="C264" s="4"/>
      <c r="D264" s="4"/>
      <c r="E264" s="4"/>
      <c r="F264" s="4"/>
      <c r="G264" s="4"/>
      <c r="H264" s="80"/>
      <c r="I264" s="4"/>
      <c r="J264" s="4"/>
      <c r="K264" s="4"/>
      <c r="O264" s="45"/>
    </row>
    <row r="265" spans="2:15" s="3" customFormat="1" ht="24">
      <c r="B265" s="12"/>
      <c r="C265" s="4"/>
      <c r="D265" s="4"/>
      <c r="E265" s="4"/>
      <c r="F265" s="4"/>
      <c r="G265" s="4"/>
      <c r="H265" s="80"/>
      <c r="I265" s="4"/>
      <c r="J265" s="4"/>
      <c r="K265" s="4"/>
      <c r="O265" s="45"/>
    </row>
    <row r="266" spans="2:15" s="3" customFormat="1" ht="24">
      <c r="B266" s="12"/>
      <c r="C266" s="4"/>
      <c r="D266" s="4"/>
      <c r="E266" s="4"/>
      <c r="F266" s="4"/>
      <c r="G266" s="4"/>
      <c r="H266" s="80"/>
      <c r="I266" s="4"/>
      <c r="J266" s="4"/>
      <c r="K266" s="4"/>
      <c r="O266" s="45"/>
    </row>
    <row r="267" spans="2:15" s="3" customFormat="1" ht="24">
      <c r="B267" s="12"/>
      <c r="C267" s="4"/>
      <c r="D267" s="4"/>
      <c r="E267" s="4"/>
      <c r="F267" s="4"/>
      <c r="G267" s="4"/>
      <c r="H267" s="80"/>
      <c r="I267" s="4"/>
      <c r="J267" s="4"/>
      <c r="K267" s="4"/>
      <c r="O267" s="45"/>
    </row>
    <row r="268" spans="2:15" s="3" customFormat="1" ht="24">
      <c r="B268" s="12"/>
      <c r="C268" s="4"/>
      <c r="D268" s="4"/>
      <c r="E268" s="4"/>
      <c r="F268" s="4"/>
      <c r="G268" s="4"/>
      <c r="H268" s="80"/>
      <c r="I268" s="4"/>
      <c r="J268" s="4"/>
      <c r="K268" s="4"/>
      <c r="O268" s="45"/>
    </row>
    <row r="269" spans="2:15" s="3" customFormat="1" ht="24">
      <c r="B269" s="12"/>
      <c r="C269" s="4"/>
      <c r="D269" s="4"/>
      <c r="E269" s="4"/>
      <c r="F269" s="4"/>
      <c r="G269" s="4"/>
      <c r="H269" s="80"/>
      <c r="I269" s="4"/>
      <c r="J269" s="4"/>
      <c r="K269" s="4"/>
      <c r="O269" s="45"/>
    </row>
    <row r="270" spans="2:15" s="3" customFormat="1" ht="24">
      <c r="B270" s="12"/>
      <c r="C270" s="4"/>
      <c r="D270" s="4"/>
      <c r="E270" s="4"/>
      <c r="F270" s="4"/>
      <c r="G270" s="4"/>
      <c r="H270" s="80"/>
      <c r="I270" s="4"/>
      <c r="J270" s="4"/>
      <c r="K270" s="4"/>
      <c r="O270" s="45"/>
    </row>
    <row r="271" spans="2:15" s="3" customFormat="1" ht="24">
      <c r="B271" s="12"/>
      <c r="C271" s="4"/>
      <c r="D271" s="4"/>
      <c r="E271" s="4"/>
      <c r="F271" s="4"/>
      <c r="G271" s="4"/>
      <c r="H271" s="80"/>
      <c r="I271" s="4"/>
      <c r="J271" s="4"/>
      <c r="K271" s="4"/>
      <c r="O271" s="45"/>
    </row>
    <row r="272" spans="2:15" s="3" customFormat="1" ht="24">
      <c r="B272" s="12"/>
      <c r="C272" s="4"/>
      <c r="D272" s="4"/>
      <c r="E272" s="4"/>
      <c r="F272" s="4"/>
      <c r="G272" s="4"/>
      <c r="H272" s="80"/>
      <c r="I272" s="4"/>
      <c r="J272" s="4"/>
      <c r="K272" s="4"/>
      <c r="O272" s="45"/>
    </row>
    <row r="273" spans="2:15" s="3" customFormat="1" ht="24">
      <c r="B273" s="12"/>
      <c r="C273" s="4"/>
      <c r="D273" s="4"/>
      <c r="E273" s="4"/>
      <c r="F273" s="4"/>
      <c r="G273" s="4"/>
      <c r="H273" s="80"/>
      <c r="I273" s="4"/>
      <c r="J273" s="4"/>
      <c r="K273" s="4"/>
      <c r="O273" s="45"/>
    </row>
    <row r="274" spans="2:15" s="3" customFormat="1" ht="24">
      <c r="B274" s="12"/>
      <c r="C274" s="4"/>
      <c r="D274" s="4"/>
      <c r="E274" s="4"/>
      <c r="F274" s="4"/>
      <c r="G274" s="4"/>
      <c r="H274" s="80"/>
      <c r="I274" s="4"/>
      <c r="J274" s="4"/>
      <c r="K274" s="4"/>
      <c r="O274" s="45"/>
    </row>
    <row r="275" spans="2:15" s="3" customFormat="1" ht="24">
      <c r="B275" s="12"/>
      <c r="C275" s="4"/>
      <c r="D275" s="4"/>
      <c r="E275" s="4"/>
      <c r="F275" s="4"/>
      <c r="G275" s="4"/>
      <c r="H275" s="80"/>
      <c r="I275" s="4"/>
      <c r="J275" s="4"/>
      <c r="K275" s="4"/>
      <c r="O275" s="45"/>
    </row>
    <row r="276" spans="2:15" s="3" customFormat="1" ht="24">
      <c r="B276" s="12"/>
      <c r="C276" s="4"/>
      <c r="D276" s="4"/>
      <c r="E276" s="4"/>
      <c r="F276" s="4"/>
      <c r="G276" s="4"/>
      <c r="H276" s="80"/>
      <c r="I276" s="4"/>
      <c r="J276" s="4"/>
      <c r="K276" s="4"/>
      <c r="O276" s="45"/>
    </row>
    <row r="277" spans="2:15" s="3" customFormat="1" ht="24">
      <c r="B277" s="12"/>
      <c r="C277" s="4"/>
      <c r="D277" s="4"/>
      <c r="E277" s="4"/>
      <c r="F277" s="4"/>
      <c r="G277" s="4"/>
      <c r="H277" s="80"/>
      <c r="I277" s="4"/>
      <c r="J277" s="4"/>
      <c r="K277" s="4"/>
      <c r="O277" s="45"/>
    </row>
    <row r="278" spans="2:15" s="3" customFormat="1" ht="24">
      <c r="B278" s="12"/>
      <c r="C278" s="4"/>
      <c r="D278" s="4"/>
      <c r="E278" s="4"/>
      <c r="F278" s="4"/>
      <c r="G278" s="4"/>
      <c r="H278" s="80"/>
      <c r="I278" s="4"/>
      <c r="J278" s="4"/>
      <c r="K278" s="4"/>
      <c r="O278" s="45"/>
    </row>
    <row r="279" spans="2:15" s="3" customFormat="1" ht="24">
      <c r="B279" s="12"/>
      <c r="C279" s="4"/>
      <c r="D279" s="4"/>
      <c r="E279" s="4"/>
      <c r="F279" s="4"/>
      <c r="G279" s="4"/>
      <c r="H279" s="80"/>
      <c r="I279" s="4"/>
      <c r="J279" s="4"/>
      <c r="K279" s="4"/>
      <c r="O279" s="45"/>
    </row>
    <row r="280" spans="2:15" s="3" customFormat="1" ht="24">
      <c r="B280" s="12"/>
      <c r="C280" s="4"/>
      <c r="D280" s="4"/>
      <c r="E280" s="4"/>
      <c r="F280" s="4"/>
      <c r="G280" s="4"/>
      <c r="H280" s="80"/>
      <c r="I280" s="4"/>
      <c r="J280" s="4"/>
      <c r="K280" s="4"/>
      <c r="O280" s="45"/>
    </row>
    <row r="281" spans="2:15" s="3" customFormat="1" ht="24">
      <c r="B281" s="12"/>
      <c r="C281" s="4"/>
      <c r="D281" s="4"/>
      <c r="E281" s="4"/>
      <c r="F281" s="4"/>
      <c r="G281" s="4"/>
      <c r="H281" s="80"/>
      <c r="I281" s="4"/>
      <c r="J281" s="4"/>
      <c r="K281" s="4"/>
      <c r="O281" s="45"/>
    </row>
    <row r="282" spans="2:15" s="3" customFormat="1" ht="24">
      <c r="B282" s="12"/>
      <c r="C282" s="4"/>
      <c r="D282" s="4"/>
      <c r="E282" s="4"/>
      <c r="F282" s="4"/>
      <c r="G282" s="4"/>
      <c r="H282" s="80"/>
      <c r="I282" s="4"/>
      <c r="J282" s="4"/>
      <c r="K282" s="4"/>
      <c r="O282" s="45"/>
    </row>
    <row r="283" spans="2:15" s="3" customFormat="1" ht="24">
      <c r="B283" s="12"/>
      <c r="C283" s="4"/>
      <c r="D283" s="4"/>
      <c r="E283" s="4"/>
      <c r="F283" s="4"/>
      <c r="G283" s="4"/>
      <c r="H283" s="80"/>
      <c r="I283" s="4"/>
      <c r="J283" s="4"/>
      <c r="K283" s="4"/>
      <c r="O283" s="45"/>
    </row>
    <row r="284" spans="2:15" s="3" customFormat="1" ht="24">
      <c r="B284" s="12"/>
      <c r="C284" s="4"/>
      <c r="D284" s="4"/>
      <c r="E284" s="4"/>
      <c r="F284" s="4"/>
      <c r="G284" s="4"/>
      <c r="H284" s="80"/>
      <c r="I284" s="4"/>
      <c r="J284" s="4"/>
      <c r="K284" s="4"/>
      <c r="O284" s="45"/>
    </row>
    <row r="285" spans="2:15" s="3" customFormat="1" ht="24">
      <c r="B285" s="12"/>
      <c r="C285" s="4"/>
      <c r="D285" s="4"/>
      <c r="E285" s="4"/>
      <c r="F285" s="4"/>
      <c r="G285" s="4"/>
      <c r="H285" s="80"/>
      <c r="I285" s="4"/>
      <c r="J285" s="4"/>
      <c r="K285" s="4"/>
      <c r="O285" s="45"/>
    </row>
    <row r="286" spans="2:15" s="3" customFormat="1" ht="24">
      <c r="B286" s="12"/>
      <c r="C286" s="4"/>
      <c r="D286" s="4"/>
      <c r="E286" s="4"/>
      <c r="F286" s="4"/>
      <c r="G286" s="4"/>
      <c r="H286" s="80"/>
      <c r="I286" s="4"/>
      <c r="J286" s="4"/>
      <c r="K286" s="4"/>
      <c r="O286" s="45"/>
    </row>
    <row r="287" spans="2:15" s="3" customFormat="1" ht="24">
      <c r="B287" s="12"/>
      <c r="C287" s="4"/>
      <c r="D287" s="4"/>
      <c r="E287" s="4"/>
      <c r="F287" s="4"/>
      <c r="G287" s="4"/>
      <c r="H287" s="80"/>
      <c r="I287" s="4"/>
      <c r="J287" s="4"/>
      <c r="K287" s="4"/>
      <c r="O287" s="45"/>
    </row>
    <row r="288" spans="2:15" s="3" customFormat="1" ht="24">
      <c r="B288" s="12"/>
      <c r="C288" s="4"/>
      <c r="D288" s="4"/>
      <c r="E288" s="4"/>
      <c r="F288" s="4"/>
      <c r="G288" s="4"/>
      <c r="H288" s="80"/>
      <c r="I288" s="4"/>
      <c r="J288" s="4"/>
      <c r="K288" s="4"/>
      <c r="O288" s="45"/>
    </row>
    <row r="289" spans="2:15" s="3" customFormat="1" ht="24">
      <c r="B289" s="12"/>
      <c r="C289" s="4"/>
      <c r="D289" s="4"/>
      <c r="E289" s="4"/>
      <c r="F289" s="4"/>
      <c r="G289" s="4"/>
      <c r="H289" s="80"/>
      <c r="I289" s="4"/>
      <c r="J289" s="4"/>
      <c r="K289" s="4"/>
      <c r="O289" s="45"/>
    </row>
    <row r="290" spans="2:15" s="3" customFormat="1" ht="24">
      <c r="B290" s="12"/>
      <c r="C290" s="4"/>
      <c r="D290" s="4"/>
      <c r="E290" s="4"/>
      <c r="F290" s="4"/>
      <c r="G290" s="4"/>
      <c r="H290" s="80"/>
      <c r="I290" s="4"/>
      <c r="J290" s="4"/>
      <c r="K290" s="4"/>
      <c r="O290" s="45"/>
    </row>
    <row r="291" spans="2:15" s="3" customFormat="1" ht="24">
      <c r="B291" s="12"/>
      <c r="C291" s="4"/>
      <c r="D291" s="4"/>
      <c r="E291" s="4"/>
      <c r="F291" s="4"/>
      <c r="G291" s="4"/>
      <c r="H291" s="80"/>
      <c r="I291" s="4"/>
      <c r="J291" s="4"/>
      <c r="K291" s="4"/>
      <c r="O291" s="45"/>
    </row>
    <row r="292" spans="2:15" s="3" customFormat="1" ht="24">
      <c r="B292" s="12"/>
      <c r="C292" s="4"/>
      <c r="D292" s="4"/>
      <c r="E292" s="4"/>
      <c r="F292" s="4"/>
      <c r="G292" s="4"/>
      <c r="H292" s="80"/>
      <c r="I292" s="4"/>
      <c r="J292" s="4"/>
      <c r="K292" s="4"/>
      <c r="O292" s="45"/>
    </row>
    <row r="293" spans="2:15" s="3" customFormat="1" ht="24">
      <c r="B293" s="12"/>
      <c r="C293" s="4"/>
      <c r="D293" s="4"/>
      <c r="E293" s="4"/>
      <c r="F293" s="4"/>
      <c r="G293" s="4"/>
      <c r="H293" s="80"/>
      <c r="I293" s="4"/>
      <c r="J293" s="4"/>
      <c r="K293" s="4"/>
      <c r="O293" s="45"/>
    </row>
    <row r="294" spans="2:15" s="3" customFormat="1" ht="24">
      <c r="B294" s="12"/>
      <c r="C294" s="4"/>
      <c r="D294" s="4"/>
      <c r="E294" s="4"/>
      <c r="F294" s="4"/>
      <c r="G294" s="4"/>
      <c r="H294" s="80"/>
      <c r="I294" s="4"/>
      <c r="J294" s="4"/>
      <c r="K294" s="4"/>
      <c r="O294" s="45"/>
    </row>
    <row r="295" spans="2:15" s="3" customFormat="1" ht="24">
      <c r="B295" s="12"/>
      <c r="C295" s="4"/>
      <c r="D295" s="4"/>
      <c r="E295" s="4"/>
      <c r="F295" s="4"/>
      <c r="G295" s="4"/>
      <c r="H295" s="80"/>
      <c r="I295" s="4"/>
      <c r="J295" s="4"/>
      <c r="K295" s="4"/>
      <c r="O295" s="45"/>
    </row>
    <row r="296" spans="2:15" s="3" customFormat="1" ht="24">
      <c r="B296" s="12"/>
      <c r="C296" s="4"/>
      <c r="D296" s="4"/>
      <c r="E296" s="4"/>
      <c r="F296" s="4"/>
      <c r="G296" s="4"/>
      <c r="H296" s="80"/>
      <c r="I296" s="4"/>
      <c r="J296" s="4"/>
      <c r="K296" s="4"/>
      <c r="O296" s="45"/>
    </row>
    <row r="297" spans="2:15" s="3" customFormat="1" ht="24">
      <c r="B297" s="12"/>
      <c r="C297" s="4"/>
      <c r="D297" s="4"/>
      <c r="E297" s="4"/>
      <c r="F297" s="4"/>
      <c r="G297" s="4"/>
      <c r="H297" s="80"/>
      <c r="I297" s="4"/>
      <c r="J297" s="4"/>
      <c r="K297" s="4"/>
      <c r="O297" s="45"/>
    </row>
    <row r="298" spans="2:15" s="3" customFormat="1" ht="24">
      <c r="B298" s="12"/>
      <c r="C298" s="4"/>
      <c r="D298" s="4"/>
      <c r="E298" s="4"/>
      <c r="F298" s="4"/>
      <c r="G298" s="4"/>
      <c r="H298" s="80"/>
      <c r="I298" s="4"/>
      <c r="J298" s="4"/>
      <c r="K298" s="4"/>
      <c r="O298" s="45"/>
    </row>
    <row r="299" spans="2:15" s="3" customFormat="1" ht="24">
      <c r="B299" s="12"/>
      <c r="C299" s="4"/>
      <c r="D299" s="4"/>
      <c r="E299" s="4"/>
      <c r="F299" s="4"/>
      <c r="G299" s="4"/>
      <c r="H299" s="80"/>
      <c r="I299" s="4"/>
      <c r="J299" s="4"/>
      <c r="K299" s="4"/>
      <c r="O299" s="45"/>
    </row>
    <row r="300" spans="2:15" s="3" customFormat="1" ht="24">
      <c r="B300" s="12"/>
      <c r="C300" s="4"/>
      <c r="D300" s="4"/>
      <c r="E300" s="4"/>
      <c r="F300" s="4"/>
      <c r="G300" s="4"/>
      <c r="H300" s="80"/>
      <c r="I300" s="4"/>
      <c r="J300" s="4"/>
      <c r="K300" s="4"/>
      <c r="O300" s="45"/>
    </row>
    <row r="301" spans="2:15" s="3" customFormat="1" ht="24">
      <c r="B301" s="12"/>
      <c r="C301" s="4"/>
      <c r="D301" s="4"/>
      <c r="E301" s="4"/>
      <c r="F301" s="4"/>
      <c r="G301" s="4"/>
      <c r="H301" s="80"/>
      <c r="I301" s="4"/>
      <c r="J301" s="4"/>
      <c r="K301" s="4"/>
      <c r="O301" s="45"/>
    </row>
    <row r="302" spans="2:15" s="3" customFormat="1" ht="24">
      <c r="B302" s="12"/>
      <c r="C302" s="4"/>
      <c r="D302" s="4"/>
      <c r="E302" s="4"/>
      <c r="F302" s="4"/>
      <c r="G302" s="4"/>
      <c r="H302" s="80"/>
      <c r="I302" s="4"/>
      <c r="J302" s="4"/>
      <c r="K302" s="4"/>
      <c r="O302" s="45"/>
    </row>
    <row r="303" spans="2:15" s="3" customFormat="1" ht="24">
      <c r="B303" s="12"/>
      <c r="C303" s="4"/>
      <c r="D303" s="4"/>
      <c r="E303" s="4"/>
      <c r="F303" s="4"/>
      <c r="G303" s="4"/>
      <c r="H303" s="80"/>
      <c r="I303" s="4"/>
      <c r="J303" s="4"/>
      <c r="K303" s="4"/>
      <c r="O303" s="45"/>
    </row>
    <row r="304" spans="2:15" s="3" customFormat="1" ht="24">
      <c r="B304" s="12"/>
      <c r="C304" s="4"/>
      <c r="D304" s="4"/>
      <c r="E304" s="4"/>
      <c r="F304" s="4"/>
      <c r="G304" s="4"/>
      <c r="H304" s="80"/>
      <c r="I304" s="4"/>
      <c r="J304" s="4"/>
      <c r="K304" s="4"/>
      <c r="O304" s="45"/>
    </row>
    <row r="305" spans="2:15" s="3" customFormat="1" ht="24">
      <c r="B305" s="12"/>
      <c r="C305" s="4"/>
      <c r="D305" s="4"/>
      <c r="E305" s="4"/>
      <c r="F305" s="4"/>
      <c r="G305" s="4"/>
      <c r="H305" s="80"/>
      <c r="I305" s="4"/>
      <c r="J305" s="4"/>
      <c r="K305" s="4"/>
      <c r="O305" s="45"/>
    </row>
    <row r="306" spans="2:15" s="3" customFormat="1" ht="24">
      <c r="B306" s="12"/>
      <c r="C306" s="4"/>
      <c r="D306" s="4"/>
      <c r="E306" s="4"/>
      <c r="F306" s="4"/>
      <c r="G306" s="4"/>
      <c r="H306" s="80"/>
      <c r="I306" s="4"/>
      <c r="J306" s="4"/>
      <c r="K306" s="4"/>
      <c r="O306" s="45"/>
    </row>
    <row r="307" spans="2:15" s="3" customFormat="1" ht="24">
      <c r="B307" s="12"/>
      <c r="C307" s="4"/>
      <c r="D307" s="4"/>
      <c r="E307" s="4"/>
      <c r="F307" s="4"/>
      <c r="G307" s="4"/>
      <c r="H307" s="80"/>
      <c r="I307" s="4"/>
      <c r="J307" s="4"/>
      <c r="K307" s="4"/>
      <c r="O307" s="45"/>
    </row>
    <row r="308" spans="2:15" s="3" customFormat="1" ht="24">
      <c r="B308" s="12"/>
      <c r="C308" s="4"/>
      <c r="D308" s="4"/>
      <c r="E308" s="4"/>
      <c r="F308" s="4"/>
      <c r="G308" s="4"/>
      <c r="H308" s="80"/>
      <c r="I308" s="4"/>
      <c r="J308" s="4"/>
      <c r="K308" s="4"/>
      <c r="O308" s="45"/>
    </row>
    <row r="309" spans="2:15" s="3" customFormat="1" ht="24">
      <c r="B309" s="12"/>
      <c r="C309" s="4"/>
      <c r="D309" s="4"/>
      <c r="E309" s="4"/>
      <c r="F309" s="4"/>
      <c r="G309" s="4"/>
      <c r="H309" s="80"/>
      <c r="I309" s="4"/>
      <c r="J309" s="4"/>
      <c r="K309" s="4"/>
      <c r="O309" s="45"/>
    </row>
    <row r="310" spans="2:15" s="3" customFormat="1" ht="24">
      <c r="B310" s="12"/>
      <c r="C310" s="4"/>
      <c r="D310" s="4"/>
      <c r="E310" s="4"/>
      <c r="F310" s="4"/>
      <c r="G310" s="4"/>
      <c r="H310" s="80"/>
      <c r="I310" s="4"/>
      <c r="J310" s="4"/>
      <c r="K310" s="4"/>
      <c r="O310" s="45"/>
    </row>
    <row r="311" spans="2:15" s="3" customFormat="1" ht="24">
      <c r="B311" s="12"/>
      <c r="C311" s="4"/>
      <c r="D311" s="4"/>
      <c r="E311" s="4"/>
      <c r="F311" s="4"/>
      <c r="G311" s="4"/>
      <c r="H311" s="80"/>
      <c r="I311" s="4"/>
      <c r="J311" s="4"/>
      <c r="K311" s="4"/>
      <c r="O311" s="45"/>
    </row>
    <row r="312" spans="2:15" s="3" customFormat="1" ht="24">
      <c r="B312" s="12"/>
      <c r="C312" s="4"/>
      <c r="D312" s="4"/>
      <c r="E312" s="4"/>
      <c r="F312" s="4"/>
      <c r="G312" s="4"/>
      <c r="H312" s="80"/>
      <c r="I312" s="4"/>
      <c r="J312" s="4"/>
      <c r="K312" s="4"/>
      <c r="O312" s="45"/>
    </row>
  </sheetData>
  <sheetProtection/>
  <mergeCells count="8">
    <mergeCell ref="A3:A4"/>
    <mergeCell ref="L3:L4"/>
    <mergeCell ref="M3:M4"/>
    <mergeCell ref="B1:K1"/>
    <mergeCell ref="B2:K2"/>
    <mergeCell ref="B3:B4"/>
    <mergeCell ref="C3:C4"/>
    <mergeCell ref="D3:H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2"/>
  <sheetViews>
    <sheetView tabSelected="1" zoomScalePageLayoutView="0" workbookViewId="0" topLeftCell="A1">
      <selection activeCell="M4" sqref="M4"/>
    </sheetView>
  </sheetViews>
  <sheetFormatPr defaultColWidth="9.140625" defaultRowHeight="12.75"/>
  <cols>
    <col min="1" max="1" width="16.421875" style="46" customWidth="1"/>
    <col min="2" max="2" width="20.8515625" style="90" customWidth="1"/>
    <col min="3" max="3" width="9.421875" style="88" customWidth="1"/>
    <col min="4" max="5" width="9.140625" style="46" customWidth="1"/>
    <col min="6" max="7" width="10.421875" style="120" customWidth="1"/>
    <col min="8" max="8" width="9.140625" style="121" customWidth="1"/>
    <col min="9" max="9" width="10.421875" style="46" customWidth="1"/>
    <col min="10" max="10" width="12.421875" style="40" customWidth="1"/>
    <col min="11" max="16384" width="9.140625" style="1" customWidth="1"/>
  </cols>
  <sheetData>
    <row r="1" spans="1:10" ht="24">
      <c r="A1" s="279" t="s">
        <v>868</v>
      </c>
      <c r="B1" s="280"/>
      <c r="C1" s="280"/>
      <c r="D1" s="280"/>
      <c r="E1" s="280"/>
      <c r="F1" s="280"/>
      <c r="G1" s="280"/>
      <c r="H1" s="280"/>
      <c r="I1" s="280"/>
      <c r="J1" s="281"/>
    </row>
    <row r="2" spans="1:10" ht="24" customHeight="1">
      <c r="A2" s="287" t="s">
        <v>238</v>
      </c>
      <c r="B2" s="288"/>
      <c r="C2" s="288"/>
      <c r="D2" s="288"/>
      <c r="E2" s="288"/>
      <c r="F2" s="288"/>
      <c r="G2" s="288"/>
      <c r="H2" s="288"/>
      <c r="I2" s="288"/>
      <c r="J2" s="289"/>
    </row>
    <row r="3" spans="1:10" ht="37.5" customHeight="1">
      <c r="A3" s="282" t="s">
        <v>268</v>
      </c>
      <c r="B3" s="283" t="s">
        <v>0</v>
      </c>
      <c r="C3" s="91" t="s">
        <v>558</v>
      </c>
      <c r="D3" s="91" t="s">
        <v>559</v>
      </c>
      <c r="E3" s="91" t="s">
        <v>565</v>
      </c>
      <c r="F3" s="284" t="s">
        <v>563</v>
      </c>
      <c r="G3" s="284" t="s">
        <v>561</v>
      </c>
      <c r="H3" s="284" t="s">
        <v>560</v>
      </c>
      <c r="I3" s="285" t="s">
        <v>865</v>
      </c>
      <c r="J3" s="286" t="s">
        <v>562</v>
      </c>
    </row>
    <row r="4" spans="1:10" ht="48">
      <c r="A4" s="282"/>
      <c r="B4" s="283"/>
      <c r="C4" s="92" t="s">
        <v>235</v>
      </c>
      <c r="D4" s="92" t="s">
        <v>235</v>
      </c>
      <c r="E4" s="92" t="s">
        <v>235</v>
      </c>
      <c r="F4" s="284"/>
      <c r="G4" s="284"/>
      <c r="H4" s="284"/>
      <c r="I4" s="285"/>
      <c r="J4" s="286"/>
    </row>
    <row r="5" spans="1:10" ht="24">
      <c r="A5" s="123"/>
      <c r="B5" s="35" t="s">
        <v>274</v>
      </c>
      <c r="C5" s="258">
        <v>47.14</v>
      </c>
      <c r="D5" s="202">
        <v>45.3</v>
      </c>
      <c r="E5" s="259">
        <v>47.13</v>
      </c>
      <c r="F5" s="124"/>
      <c r="G5" s="124"/>
      <c r="H5" s="124"/>
      <c r="I5" s="125"/>
      <c r="J5" s="126"/>
    </row>
    <row r="6" spans="1:10" ht="24">
      <c r="A6" s="123"/>
      <c r="B6" s="218" t="s">
        <v>275</v>
      </c>
      <c r="C6" s="260">
        <v>39.54</v>
      </c>
      <c r="D6" s="219">
        <v>37.39</v>
      </c>
      <c r="E6" s="259">
        <v>43.34</v>
      </c>
      <c r="F6" s="124"/>
      <c r="G6" s="124"/>
      <c r="H6" s="124"/>
      <c r="I6" s="125"/>
      <c r="J6" s="126"/>
    </row>
    <row r="7" spans="1:10" ht="24">
      <c r="A7" s="220" t="s">
        <v>451</v>
      </c>
      <c r="B7" s="93" t="s">
        <v>20</v>
      </c>
      <c r="C7" s="221">
        <v>28.33</v>
      </c>
      <c r="D7" s="222">
        <v>25</v>
      </c>
      <c r="E7" s="223">
        <v>60</v>
      </c>
      <c r="F7" s="234">
        <f aca="true" t="shared" si="0" ref="F7:F70">SUM(E7-D7)</f>
        <v>35</v>
      </c>
      <c r="G7" s="224">
        <v>12</v>
      </c>
      <c r="H7" s="225">
        <v>1</v>
      </c>
      <c r="I7" s="226">
        <f>SUM(E7-47.13)</f>
        <v>12.869999999999997</v>
      </c>
      <c r="J7" s="225">
        <v>12</v>
      </c>
    </row>
    <row r="8" spans="1:10" ht="24">
      <c r="A8" s="99" t="s">
        <v>494</v>
      </c>
      <c r="B8" s="94" t="s">
        <v>104</v>
      </c>
      <c r="C8" s="95">
        <v>26.48</v>
      </c>
      <c r="D8" s="96">
        <v>25.03333333333333</v>
      </c>
      <c r="E8" s="227">
        <v>53.65</v>
      </c>
      <c r="F8" s="207">
        <f t="shared" si="0"/>
        <v>28.616666666666667</v>
      </c>
      <c r="G8" s="115">
        <v>34</v>
      </c>
      <c r="H8" s="208">
        <v>2</v>
      </c>
      <c r="I8" s="203">
        <f aca="true" t="shared" si="1" ref="I8:I71">SUM(E8-47.13)</f>
        <v>6.519999999999996</v>
      </c>
      <c r="J8" s="208">
        <v>34</v>
      </c>
    </row>
    <row r="9" spans="1:10" ht="24">
      <c r="A9" s="99" t="s">
        <v>248</v>
      </c>
      <c r="B9" s="94" t="s">
        <v>188</v>
      </c>
      <c r="C9" s="95">
        <v>21.35</v>
      </c>
      <c r="D9" s="96">
        <v>21.496666666666666</v>
      </c>
      <c r="E9" s="227">
        <v>48.83</v>
      </c>
      <c r="F9" s="207">
        <f t="shared" si="0"/>
        <v>27.333333333333332</v>
      </c>
      <c r="G9" s="115">
        <v>69</v>
      </c>
      <c r="H9" s="208">
        <v>3</v>
      </c>
      <c r="I9" s="203">
        <f t="shared" si="1"/>
        <v>1.6999999999999957</v>
      </c>
      <c r="J9" s="208">
        <v>69</v>
      </c>
    </row>
    <row r="10" spans="1:10" ht="24">
      <c r="A10" s="99" t="s">
        <v>251</v>
      </c>
      <c r="B10" s="94" t="s">
        <v>140</v>
      </c>
      <c r="C10" s="95">
        <v>31.24</v>
      </c>
      <c r="D10" s="96">
        <v>26.59</v>
      </c>
      <c r="E10" s="227">
        <v>53.71</v>
      </c>
      <c r="F10" s="207">
        <f t="shared" si="0"/>
        <v>27.12</v>
      </c>
      <c r="G10" s="115">
        <v>32</v>
      </c>
      <c r="H10" s="208">
        <v>4</v>
      </c>
      <c r="I10" s="203">
        <f t="shared" si="1"/>
        <v>6.579999999999998</v>
      </c>
      <c r="J10" s="208">
        <v>32</v>
      </c>
    </row>
    <row r="11" spans="1:10" ht="24">
      <c r="A11" s="99" t="s">
        <v>317</v>
      </c>
      <c r="B11" s="94" t="s">
        <v>211</v>
      </c>
      <c r="C11" s="95">
        <v>36.5</v>
      </c>
      <c r="D11" s="96">
        <v>30.793333333333333</v>
      </c>
      <c r="E11" s="227">
        <v>57.55</v>
      </c>
      <c r="F11" s="207">
        <f t="shared" si="0"/>
        <v>26.756666666666664</v>
      </c>
      <c r="G11" s="115">
        <v>22</v>
      </c>
      <c r="H11" s="208">
        <v>5</v>
      </c>
      <c r="I11" s="203">
        <f t="shared" si="1"/>
        <v>10.419999999999995</v>
      </c>
      <c r="J11" s="208">
        <v>22</v>
      </c>
    </row>
    <row r="12" spans="1:10" ht="24.75" customHeight="1">
      <c r="A12" s="99" t="s">
        <v>326</v>
      </c>
      <c r="B12" s="94" t="s">
        <v>54</v>
      </c>
      <c r="C12" s="95">
        <v>25.71</v>
      </c>
      <c r="D12" s="96">
        <v>18.666666666666668</v>
      </c>
      <c r="E12" s="227">
        <v>43.8</v>
      </c>
      <c r="F12" s="207">
        <f t="shared" si="0"/>
        <v>25.13333333333333</v>
      </c>
      <c r="G12" s="115">
        <v>101</v>
      </c>
      <c r="H12" s="208">
        <v>6</v>
      </c>
      <c r="I12" s="203">
        <f t="shared" si="1"/>
        <v>-3.3300000000000054</v>
      </c>
      <c r="J12" s="102"/>
    </row>
    <row r="13" spans="1:10" ht="24">
      <c r="A13" s="99" t="s">
        <v>251</v>
      </c>
      <c r="B13" s="94" t="s">
        <v>136</v>
      </c>
      <c r="C13" s="95">
        <v>48.5</v>
      </c>
      <c r="D13" s="96">
        <v>38.49333333333333</v>
      </c>
      <c r="E13" s="227">
        <v>60.95</v>
      </c>
      <c r="F13" s="207">
        <f t="shared" si="0"/>
        <v>22.45666666666667</v>
      </c>
      <c r="G13" s="115">
        <v>9</v>
      </c>
      <c r="H13" s="208">
        <v>7</v>
      </c>
      <c r="I13" s="203">
        <f t="shared" si="1"/>
        <v>13.82</v>
      </c>
      <c r="J13" s="208">
        <v>9</v>
      </c>
    </row>
    <row r="14" spans="1:10" ht="25.5" customHeight="1">
      <c r="A14" s="105" t="s">
        <v>248</v>
      </c>
      <c r="B14" s="105" t="s">
        <v>180</v>
      </c>
      <c r="C14" s="106">
        <v>57.14</v>
      </c>
      <c r="D14" s="98">
        <v>22.856666666666666</v>
      </c>
      <c r="E14" s="227">
        <v>43.91</v>
      </c>
      <c r="F14" s="207">
        <f t="shared" si="0"/>
        <v>21.05333333333333</v>
      </c>
      <c r="G14" s="115">
        <v>99</v>
      </c>
      <c r="H14" s="208">
        <v>8</v>
      </c>
      <c r="I14" s="203">
        <f t="shared" si="1"/>
        <v>-3.220000000000006</v>
      </c>
      <c r="J14" s="102"/>
    </row>
    <row r="15" spans="1:10" ht="24">
      <c r="A15" s="99" t="s">
        <v>424</v>
      </c>
      <c r="B15" s="94" t="s">
        <v>190</v>
      </c>
      <c r="C15" s="95">
        <v>55.83</v>
      </c>
      <c r="D15" s="96">
        <v>42.593333333333334</v>
      </c>
      <c r="E15" s="227">
        <v>63.33</v>
      </c>
      <c r="F15" s="207">
        <f t="shared" si="0"/>
        <v>20.736666666666665</v>
      </c>
      <c r="G15" s="115">
        <v>4</v>
      </c>
      <c r="H15" s="208">
        <v>9</v>
      </c>
      <c r="I15" s="203">
        <f t="shared" si="1"/>
        <v>16.199999999999996</v>
      </c>
      <c r="J15" s="208">
        <v>4</v>
      </c>
    </row>
    <row r="16" spans="1:10" ht="24">
      <c r="A16" s="99" t="s">
        <v>251</v>
      </c>
      <c r="B16" s="94" t="s">
        <v>135</v>
      </c>
      <c r="C16" s="95">
        <v>33.33</v>
      </c>
      <c r="D16" s="96">
        <v>27.38</v>
      </c>
      <c r="E16" s="227">
        <v>46.98</v>
      </c>
      <c r="F16" s="207">
        <f t="shared" si="0"/>
        <v>19.599999999999998</v>
      </c>
      <c r="G16" s="115">
        <v>82</v>
      </c>
      <c r="H16" s="208">
        <v>10</v>
      </c>
      <c r="I16" s="203">
        <f t="shared" si="1"/>
        <v>-0.15000000000000568</v>
      </c>
      <c r="J16" s="102"/>
    </row>
    <row r="17" spans="1:10" ht="24">
      <c r="A17" s="99" t="s">
        <v>451</v>
      </c>
      <c r="B17" s="94" t="s">
        <v>19</v>
      </c>
      <c r="C17" s="95">
        <v>42.29</v>
      </c>
      <c r="D17" s="96">
        <v>32.51666666666667</v>
      </c>
      <c r="E17" s="227">
        <v>52.06</v>
      </c>
      <c r="F17" s="207">
        <f t="shared" si="0"/>
        <v>19.54333333333333</v>
      </c>
      <c r="G17" s="115">
        <v>48</v>
      </c>
      <c r="H17" s="208">
        <v>11</v>
      </c>
      <c r="I17" s="203">
        <f t="shared" si="1"/>
        <v>4.93</v>
      </c>
      <c r="J17" s="208">
        <v>48</v>
      </c>
    </row>
    <row r="18" spans="1:10" ht="24">
      <c r="A18" s="99" t="s">
        <v>302</v>
      </c>
      <c r="B18" s="94" t="s">
        <v>154</v>
      </c>
      <c r="C18" s="95">
        <v>32.86</v>
      </c>
      <c r="D18" s="96">
        <v>20.476666666666667</v>
      </c>
      <c r="E18" s="227">
        <v>40</v>
      </c>
      <c r="F18" s="207">
        <f t="shared" si="0"/>
        <v>19.523333333333333</v>
      </c>
      <c r="G18" s="115">
        <v>133</v>
      </c>
      <c r="H18" s="208">
        <v>12</v>
      </c>
      <c r="I18" s="203">
        <f t="shared" si="1"/>
        <v>-7.130000000000003</v>
      </c>
      <c r="J18" s="102"/>
    </row>
    <row r="19" spans="1:10" ht="24">
      <c r="A19" s="99" t="s">
        <v>481</v>
      </c>
      <c r="B19" s="94" t="s">
        <v>239</v>
      </c>
      <c r="C19" s="95">
        <v>69.52</v>
      </c>
      <c r="D19" s="96">
        <v>33.65</v>
      </c>
      <c r="E19" s="227">
        <v>53.01</v>
      </c>
      <c r="F19" s="207">
        <f t="shared" si="0"/>
        <v>19.36</v>
      </c>
      <c r="G19" s="115">
        <v>40</v>
      </c>
      <c r="H19" s="208">
        <v>13</v>
      </c>
      <c r="I19" s="203">
        <f t="shared" si="1"/>
        <v>5.8799999999999955</v>
      </c>
      <c r="J19" s="208">
        <v>40</v>
      </c>
    </row>
    <row r="20" spans="1:10" ht="24">
      <c r="A20" s="99" t="s">
        <v>381</v>
      </c>
      <c r="B20" s="94" t="s">
        <v>39</v>
      </c>
      <c r="C20" s="95">
        <v>39.42</v>
      </c>
      <c r="D20" s="96">
        <v>33.71333333333333</v>
      </c>
      <c r="E20" s="227">
        <v>52.8</v>
      </c>
      <c r="F20" s="207">
        <f t="shared" si="0"/>
        <v>19.086666666666666</v>
      </c>
      <c r="G20" s="115">
        <v>41</v>
      </c>
      <c r="H20" s="208">
        <v>14</v>
      </c>
      <c r="I20" s="203">
        <f t="shared" si="1"/>
        <v>5.669999999999995</v>
      </c>
      <c r="J20" s="208">
        <v>41</v>
      </c>
    </row>
    <row r="21" spans="1:10" ht="24">
      <c r="A21" s="99" t="s">
        <v>451</v>
      </c>
      <c r="B21" s="94" t="s">
        <v>545</v>
      </c>
      <c r="C21" s="95">
        <v>0</v>
      </c>
      <c r="D21" s="96">
        <v>26.666666666666668</v>
      </c>
      <c r="E21" s="227">
        <v>45.71</v>
      </c>
      <c r="F21" s="207">
        <f t="shared" si="0"/>
        <v>19.043333333333333</v>
      </c>
      <c r="G21" s="115">
        <v>89</v>
      </c>
      <c r="H21" s="208">
        <v>15</v>
      </c>
      <c r="I21" s="203">
        <f t="shared" si="1"/>
        <v>-1.4200000000000017</v>
      </c>
      <c r="J21" s="102"/>
    </row>
    <row r="22" spans="1:10" ht="24.75" customHeight="1">
      <c r="A22" s="99" t="s">
        <v>251</v>
      </c>
      <c r="B22" s="94" t="s">
        <v>134</v>
      </c>
      <c r="C22" s="95">
        <v>55.34</v>
      </c>
      <c r="D22" s="96">
        <v>42.96</v>
      </c>
      <c r="E22" s="227">
        <v>61.85</v>
      </c>
      <c r="F22" s="207">
        <f t="shared" si="0"/>
        <v>18.89</v>
      </c>
      <c r="G22" s="115">
        <v>6</v>
      </c>
      <c r="H22" s="208">
        <v>16</v>
      </c>
      <c r="I22" s="203">
        <f t="shared" si="1"/>
        <v>14.719999999999999</v>
      </c>
      <c r="J22" s="208">
        <v>6</v>
      </c>
    </row>
    <row r="23" spans="1:10" ht="24">
      <c r="A23" s="99" t="s">
        <v>439</v>
      </c>
      <c r="B23" s="94" t="s">
        <v>225</v>
      </c>
      <c r="C23" s="95">
        <v>44.93</v>
      </c>
      <c r="D23" s="96">
        <v>39.84</v>
      </c>
      <c r="E23" s="227">
        <v>58.52</v>
      </c>
      <c r="F23" s="207">
        <f t="shared" si="0"/>
        <v>18.68</v>
      </c>
      <c r="G23" s="115">
        <v>18</v>
      </c>
      <c r="H23" s="208">
        <v>17</v>
      </c>
      <c r="I23" s="203">
        <f t="shared" si="1"/>
        <v>11.39</v>
      </c>
      <c r="J23" s="208">
        <v>18</v>
      </c>
    </row>
    <row r="24" spans="1:10" ht="24">
      <c r="A24" s="99" t="s">
        <v>439</v>
      </c>
      <c r="B24" s="94" t="s">
        <v>227</v>
      </c>
      <c r="C24" s="95">
        <v>38.26</v>
      </c>
      <c r="D24" s="96">
        <v>34.76333333333333</v>
      </c>
      <c r="E24" s="227">
        <v>53.33</v>
      </c>
      <c r="F24" s="207">
        <f t="shared" si="0"/>
        <v>18.56666666666667</v>
      </c>
      <c r="G24" s="115">
        <v>39</v>
      </c>
      <c r="H24" s="208">
        <v>18</v>
      </c>
      <c r="I24" s="203">
        <f t="shared" si="1"/>
        <v>6.199999999999996</v>
      </c>
      <c r="J24" s="208">
        <v>39</v>
      </c>
    </row>
    <row r="25" spans="1:10" ht="24">
      <c r="A25" s="99" t="s">
        <v>381</v>
      </c>
      <c r="B25" s="94" t="s">
        <v>66</v>
      </c>
      <c r="C25" s="95">
        <v>39.69</v>
      </c>
      <c r="D25" s="96">
        <v>34.60333333333333</v>
      </c>
      <c r="E25" s="227">
        <v>52.61</v>
      </c>
      <c r="F25" s="207">
        <f t="shared" si="0"/>
        <v>18.006666666666668</v>
      </c>
      <c r="G25" s="115">
        <v>44</v>
      </c>
      <c r="H25" s="208">
        <v>19</v>
      </c>
      <c r="I25" s="203">
        <f t="shared" si="1"/>
        <v>5.479999999999997</v>
      </c>
      <c r="J25" s="208">
        <v>44</v>
      </c>
    </row>
    <row r="26" spans="1:10" ht="20.25" customHeight="1">
      <c r="A26" s="105" t="s">
        <v>494</v>
      </c>
      <c r="B26" s="94" t="s">
        <v>81</v>
      </c>
      <c r="C26" s="95">
        <v>43.11</v>
      </c>
      <c r="D26" s="98">
        <v>33.776666666666664</v>
      </c>
      <c r="E26" s="227">
        <v>51.74</v>
      </c>
      <c r="F26" s="207">
        <f t="shared" si="0"/>
        <v>17.96333333333334</v>
      </c>
      <c r="G26" s="115">
        <v>49</v>
      </c>
      <c r="H26" s="208">
        <v>20</v>
      </c>
      <c r="I26" s="203">
        <f t="shared" si="1"/>
        <v>4.609999999999999</v>
      </c>
      <c r="J26" s="208">
        <v>49</v>
      </c>
    </row>
    <row r="27" spans="1:10" ht="24">
      <c r="A27" s="99" t="s">
        <v>517</v>
      </c>
      <c r="B27" s="94" t="s">
        <v>7</v>
      </c>
      <c r="C27" s="95">
        <v>60.34</v>
      </c>
      <c r="D27" s="96">
        <v>45.92000000000001</v>
      </c>
      <c r="E27" s="227">
        <v>63.8</v>
      </c>
      <c r="F27" s="207">
        <f t="shared" si="0"/>
        <v>17.87999999999999</v>
      </c>
      <c r="G27" s="115">
        <v>3</v>
      </c>
      <c r="H27" s="208">
        <v>21</v>
      </c>
      <c r="I27" s="203">
        <f t="shared" si="1"/>
        <v>16.669999999999995</v>
      </c>
      <c r="J27" s="208">
        <v>3</v>
      </c>
    </row>
    <row r="28" spans="1:10" ht="24">
      <c r="A28" s="99" t="s">
        <v>381</v>
      </c>
      <c r="B28" s="94" t="s">
        <v>40</v>
      </c>
      <c r="C28" s="95">
        <v>43.92</v>
      </c>
      <c r="D28" s="96">
        <v>44.653333333333336</v>
      </c>
      <c r="E28" s="227">
        <v>62.44</v>
      </c>
      <c r="F28" s="207">
        <f t="shared" si="0"/>
        <v>17.78666666666666</v>
      </c>
      <c r="G28" s="115">
        <v>5</v>
      </c>
      <c r="H28" s="208">
        <v>22</v>
      </c>
      <c r="I28" s="203">
        <f t="shared" si="1"/>
        <v>15.309999999999995</v>
      </c>
      <c r="J28" s="208">
        <v>5</v>
      </c>
    </row>
    <row r="29" spans="1:10" ht="24">
      <c r="A29" s="99" t="s">
        <v>245</v>
      </c>
      <c r="B29" s="94" t="s">
        <v>114</v>
      </c>
      <c r="C29" s="95">
        <v>61.48</v>
      </c>
      <c r="D29" s="96">
        <v>36.6</v>
      </c>
      <c r="E29" s="227">
        <v>53.71</v>
      </c>
      <c r="F29" s="207">
        <f t="shared" si="0"/>
        <v>17.11</v>
      </c>
      <c r="G29" s="115">
        <v>31</v>
      </c>
      <c r="H29" s="208">
        <v>23</v>
      </c>
      <c r="I29" s="203">
        <f t="shared" si="1"/>
        <v>6.579999999999998</v>
      </c>
      <c r="J29" s="208">
        <v>31</v>
      </c>
    </row>
    <row r="30" spans="1:10" ht="24">
      <c r="A30" s="99" t="s">
        <v>406</v>
      </c>
      <c r="B30" s="94" t="s">
        <v>177</v>
      </c>
      <c r="C30" s="95">
        <v>27.32</v>
      </c>
      <c r="D30" s="96">
        <v>31.2</v>
      </c>
      <c r="E30" s="227">
        <v>48.3</v>
      </c>
      <c r="F30" s="207">
        <f t="shared" si="0"/>
        <v>17.099999999999998</v>
      </c>
      <c r="G30" s="115">
        <v>73</v>
      </c>
      <c r="H30" s="208">
        <v>24</v>
      </c>
      <c r="I30" s="203">
        <f t="shared" si="1"/>
        <v>1.1699999999999946</v>
      </c>
      <c r="J30" s="208">
        <v>73</v>
      </c>
    </row>
    <row r="31" spans="1:10" ht="24">
      <c r="A31" s="99" t="s">
        <v>481</v>
      </c>
      <c r="B31" s="94" t="s">
        <v>88</v>
      </c>
      <c r="C31" s="95">
        <v>38.1</v>
      </c>
      <c r="D31" s="96">
        <v>23.493333333333336</v>
      </c>
      <c r="E31" s="227">
        <v>40.31</v>
      </c>
      <c r="F31" s="207">
        <f t="shared" si="0"/>
        <v>16.816666666666666</v>
      </c>
      <c r="G31" s="115">
        <v>131</v>
      </c>
      <c r="H31" s="208">
        <v>25</v>
      </c>
      <c r="I31" s="203">
        <f t="shared" si="1"/>
        <v>-6.82</v>
      </c>
      <c r="J31" s="122"/>
    </row>
    <row r="32" spans="1:10" ht="24">
      <c r="A32" s="99" t="s">
        <v>439</v>
      </c>
      <c r="B32" s="94" t="s">
        <v>222</v>
      </c>
      <c r="C32" s="95">
        <v>32.38</v>
      </c>
      <c r="D32" s="96">
        <v>44.76333333333334</v>
      </c>
      <c r="E32" s="227">
        <v>61.58</v>
      </c>
      <c r="F32" s="207">
        <f t="shared" si="0"/>
        <v>16.816666666666656</v>
      </c>
      <c r="G32" s="115">
        <v>7</v>
      </c>
      <c r="H32" s="208">
        <v>26</v>
      </c>
      <c r="I32" s="203">
        <f t="shared" si="1"/>
        <v>14.449999999999996</v>
      </c>
      <c r="J32" s="208">
        <v>7</v>
      </c>
    </row>
    <row r="33" spans="1:10" ht="24">
      <c r="A33" s="99" t="s">
        <v>370</v>
      </c>
      <c r="B33" s="94" t="s">
        <v>158</v>
      </c>
      <c r="C33" s="95">
        <v>52.03</v>
      </c>
      <c r="D33" s="96">
        <v>43.17333333333334</v>
      </c>
      <c r="E33" s="227">
        <v>59.52</v>
      </c>
      <c r="F33" s="207">
        <f t="shared" si="0"/>
        <v>16.346666666666664</v>
      </c>
      <c r="G33" s="115">
        <v>14</v>
      </c>
      <c r="H33" s="208">
        <v>27</v>
      </c>
      <c r="I33" s="203">
        <f t="shared" si="1"/>
        <v>12.39</v>
      </c>
      <c r="J33" s="208">
        <v>14</v>
      </c>
    </row>
    <row r="34" spans="1:10" ht="24">
      <c r="A34" s="99" t="s">
        <v>317</v>
      </c>
      <c r="B34" s="94" t="s">
        <v>218</v>
      </c>
      <c r="C34" s="95">
        <v>34.99</v>
      </c>
      <c r="D34" s="96">
        <v>41.07333333333333</v>
      </c>
      <c r="E34" s="227">
        <v>56.77</v>
      </c>
      <c r="F34" s="207">
        <f t="shared" si="0"/>
        <v>15.696666666666673</v>
      </c>
      <c r="G34" s="115">
        <v>24</v>
      </c>
      <c r="H34" s="208">
        <v>28</v>
      </c>
      <c r="I34" s="203">
        <f t="shared" si="1"/>
        <v>9.64</v>
      </c>
      <c r="J34" s="208">
        <v>24</v>
      </c>
    </row>
    <row r="35" spans="1:10" ht="24">
      <c r="A35" s="99" t="s">
        <v>406</v>
      </c>
      <c r="B35" s="103" t="s">
        <v>174</v>
      </c>
      <c r="C35" s="104">
        <v>52.21</v>
      </c>
      <c r="D35" s="96">
        <v>32.54333333333333</v>
      </c>
      <c r="E35" s="227">
        <v>48.21</v>
      </c>
      <c r="F35" s="207">
        <f t="shared" si="0"/>
        <v>15.666666666666671</v>
      </c>
      <c r="G35" s="115">
        <v>75</v>
      </c>
      <c r="H35" s="208">
        <v>29</v>
      </c>
      <c r="I35" s="203">
        <f t="shared" si="1"/>
        <v>1.0799999999999983</v>
      </c>
      <c r="J35" s="208">
        <v>75</v>
      </c>
    </row>
    <row r="36" spans="1:10" ht="24">
      <c r="A36" s="99" t="s">
        <v>302</v>
      </c>
      <c r="B36" s="94" t="s">
        <v>153</v>
      </c>
      <c r="C36" s="95">
        <v>42.81</v>
      </c>
      <c r="D36" s="96">
        <v>40.61666666666667</v>
      </c>
      <c r="E36" s="227">
        <v>55.8</v>
      </c>
      <c r="F36" s="207">
        <f t="shared" si="0"/>
        <v>15.18333333333333</v>
      </c>
      <c r="G36" s="115">
        <v>26</v>
      </c>
      <c r="H36" s="208">
        <v>30</v>
      </c>
      <c r="I36" s="203">
        <f t="shared" si="1"/>
        <v>8.669999999999995</v>
      </c>
      <c r="J36" s="208">
        <v>26</v>
      </c>
    </row>
    <row r="37" spans="1:10" ht="24">
      <c r="A37" s="99" t="s">
        <v>317</v>
      </c>
      <c r="B37" s="94" t="s">
        <v>217</v>
      </c>
      <c r="C37" s="95">
        <v>47.28</v>
      </c>
      <c r="D37" s="96">
        <v>44.35666666666666</v>
      </c>
      <c r="E37" s="227">
        <v>59.52</v>
      </c>
      <c r="F37" s="207">
        <f t="shared" si="0"/>
        <v>15.163333333333341</v>
      </c>
      <c r="G37" s="115">
        <v>15</v>
      </c>
      <c r="H37" s="208">
        <v>31</v>
      </c>
      <c r="I37" s="203">
        <f t="shared" si="1"/>
        <v>12.39</v>
      </c>
      <c r="J37" s="208">
        <v>15</v>
      </c>
    </row>
    <row r="38" spans="1:10" ht="24">
      <c r="A38" s="99" t="s">
        <v>424</v>
      </c>
      <c r="B38" s="94" t="s">
        <v>186</v>
      </c>
      <c r="C38" s="95">
        <v>39.78</v>
      </c>
      <c r="D38" s="96">
        <v>34.76333333333333</v>
      </c>
      <c r="E38" s="227">
        <v>49.79</v>
      </c>
      <c r="F38" s="207">
        <f t="shared" si="0"/>
        <v>15.02666666666667</v>
      </c>
      <c r="G38" s="115">
        <v>64</v>
      </c>
      <c r="H38" s="208">
        <v>32</v>
      </c>
      <c r="I38" s="203">
        <f t="shared" si="1"/>
        <v>2.6599999999999966</v>
      </c>
      <c r="J38" s="208">
        <v>64</v>
      </c>
    </row>
    <row r="39" spans="1:10" ht="24">
      <c r="A39" s="99" t="s">
        <v>370</v>
      </c>
      <c r="B39" s="94" t="s">
        <v>166</v>
      </c>
      <c r="C39" s="95">
        <v>42.62</v>
      </c>
      <c r="D39" s="96">
        <v>45.54333333333333</v>
      </c>
      <c r="E39" s="227">
        <v>60.4</v>
      </c>
      <c r="F39" s="207">
        <f t="shared" si="0"/>
        <v>14.85666666666667</v>
      </c>
      <c r="G39" s="115">
        <v>10</v>
      </c>
      <c r="H39" s="208">
        <v>33</v>
      </c>
      <c r="I39" s="203">
        <f t="shared" si="1"/>
        <v>13.269999999999996</v>
      </c>
      <c r="J39" s="208">
        <v>10</v>
      </c>
    </row>
    <row r="40" spans="1:10" ht="24">
      <c r="A40" s="99" t="s">
        <v>381</v>
      </c>
      <c r="B40" s="94" t="s">
        <v>38</v>
      </c>
      <c r="C40" s="95">
        <v>35.05</v>
      </c>
      <c r="D40" s="96">
        <v>32.24333333333333</v>
      </c>
      <c r="E40" s="227">
        <v>46.98</v>
      </c>
      <c r="F40" s="207">
        <f t="shared" si="0"/>
        <v>14.736666666666665</v>
      </c>
      <c r="G40" s="115">
        <v>81</v>
      </c>
      <c r="H40" s="208">
        <v>34</v>
      </c>
      <c r="I40" s="203">
        <f t="shared" si="1"/>
        <v>-0.15000000000000568</v>
      </c>
      <c r="J40" s="102"/>
    </row>
    <row r="41" spans="1:10" ht="24">
      <c r="A41" s="99" t="s">
        <v>250</v>
      </c>
      <c r="B41" s="94" t="s">
        <v>12</v>
      </c>
      <c r="C41" s="95">
        <v>34.1</v>
      </c>
      <c r="D41" s="96">
        <v>26.453333333333333</v>
      </c>
      <c r="E41" s="227">
        <v>41.08</v>
      </c>
      <c r="F41" s="207">
        <f t="shared" si="0"/>
        <v>14.626666666666665</v>
      </c>
      <c r="G41" s="115">
        <v>123</v>
      </c>
      <c r="H41" s="208">
        <v>35</v>
      </c>
      <c r="I41" s="203">
        <f t="shared" si="1"/>
        <v>-6.050000000000004</v>
      </c>
      <c r="J41" s="102"/>
    </row>
    <row r="42" spans="1:10" ht="24">
      <c r="A42" s="99" t="s">
        <v>494</v>
      </c>
      <c r="B42" s="94" t="s">
        <v>267</v>
      </c>
      <c r="C42" s="95">
        <v>38.62</v>
      </c>
      <c r="D42" s="96">
        <v>40.660000000000004</v>
      </c>
      <c r="E42" s="227">
        <v>55.23</v>
      </c>
      <c r="F42" s="207">
        <f t="shared" si="0"/>
        <v>14.569999999999993</v>
      </c>
      <c r="G42" s="115">
        <v>27</v>
      </c>
      <c r="H42" s="208">
        <v>36</v>
      </c>
      <c r="I42" s="203">
        <f t="shared" si="1"/>
        <v>8.099999999999994</v>
      </c>
      <c r="J42" s="208">
        <v>27</v>
      </c>
    </row>
    <row r="43" spans="1:10" ht="24">
      <c r="A43" s="99" t="s">
        <v>245</v>
      </c>
      <c r="B43" s="94" t="s">
        <v>120</v>
      </c>
      <c r="C43" s="95">
        <v>39.66</v>
      </c>
      <c r="D43" s="96">
        <v>24.486666666666668</v>
      </c>
      <c r="E43" s="227">
        <v>39.04</v>
      </c>
      <c r="F43" s="207">
        <f t="shared" si="0"/>
        <v>14.553333333333331</v>
      </c>
      <c r="G43" s="115">
        <v>145</v>
      </c>
      <c r="H43" s="208">
        <v>37</v>
      </c>
      <c r="I43" s="203">
        <f t="shared" si="1"/>
        <v>-8.090000000000003</v>
      </c>
      <c r="J43" s="102"/>
    </row>
    <row r="44" spans="1:10" ht="24">
      <c r="A44" s="99" t="s">
        <v>471</v>
      </c>
      <c r="B44" s="94" t="s">
        <v>143</v>
      </c>
      <c r="C44" s="95">
        <v>41.43</v>
      </c>
      <c r="D44" s="96">
        <v>44.879999999999995</v>
      </c>
      <c r="E44" s="227">
        <v>59.16</v>
      </c>
      <c r="F44" s="207">
        <f t="shared" si="0"/>
        <v>14.280000000000001</v>
      </c>
      <c r="G44" s="115">
        <v>17</v>
      </c>
      <c r="H44" s="208">
        <v>38</v>
      </c>
      <c r="I44" s="203">
        <f t="shared" si="1"/>
        <v>12.029999999999994</v>
      </c>
      <c r="J44" s="208">
        <v>17</v>
      </c>
    </row>
    <row r="45" spans="1:10" ht="24">
      <c r="A45" s="99" t="s">
        <v>494</v>
      </c>
      <c r="B45" s="94" t="s">
        <v>82</v>
      </c>
      <c r="C45" s="95">
        <v>39.21</v>
      </c>
      <c r="D45" s="96">
        <v>42.85666666666666</v>
      </c>
      <c r="E45" s="227">
        <v>57.03</v>
      </c>
      <c r="F45" s="207">
        <f t="shared" si="0"/>
        <v>14.17333333333334</v>
      </c>
      <c r="G45" s="115">
        <v>23</v>
      </c>
      <c r="H45" s="208">
        <v>39</v>
      </c>
      <c r="I45" s="203">
        <f t="shared" si="1"/>
        <v>9.899999999999999</v>
      </c>
      <c r="J45" s="208">
        <v>23</v>
      </c>
    </row>
    <row r="46" spans="1:10" ht="24">
      <c r="A46" s="105" t="s">
        <v>439</v>
      </c>
      <c r="B46" s="94" t="s">
        <v>223</v>
      </c>
      <c r="C46" s="95">
        <v>40.64</v>
      </c>
      <c r="D46" s="98">
        <v>35.526666666666664</v>
      </c>
      <c r="E46" s="227">
        <v>49.38</v>
      </c>
      <c r="F46" s="207">
        <f t="shared" si="0"/>
        <v>13.853333333333339</v>
      </c>
      <c r="G46" s="115">
        <v>66</v>
      </c>
      <c r="H46" s="208">
        <v>40</v>
      </c>
      <c r="I46" s="203">
        <f t="shared" si="1"/>
        <v>2.25</v>
      </c>
      <c r="J46" s="208">
        <v>66</v>
      </c>
    </row>
    <row r="47" spans="1:10" ht="24">
      <c r="A47" s="99" t="s">
        <v>370</v>
      </c>
      <c r="B47" s="94" t="s">
        <v>160</v>
      </c>
      <c r="C47" s="95">
        <v>32.38</v>
      </c>
      <c r="D47" s="96">
        <v>21.903333333333336</v>
      </c>
      <c r="E47" s="227">
        <v>35.23</v>
      </c>
      <c r="F47" s="207">
        <f t="shared" si="0"/>
        <v>13.32666666666666</v>
      </c>
      <c r="G47" s="115">
        <v>174</v>
      </c>
      <c r="H47" s="208">
        <v>41</v>
      </c>
      <c r="I47" s="203">
        <f t="shared" si="1"/>
        <v>-11.900000000000006</v>
      </c>
      <c r="J47" s="102"/>
    </row>
    <row r="48" spans="1:10" ht="24">
      <c r="A48" s="99" t="s">
        <v>494</v>
      </c>
      <c r="B48" s="94" t="s">
        <v>78</v>
      </c>
      <c r="C48" s="95">
        <v>43.02</v>
      </c>
      <c r="D48" s="96">
        <v>40.11666666666667</v>
      </c>
      <c r="E48" s="227">
        <v>53.4</v>
      </c>
      <c r="F48" s="207">
        <f t="shared" si="0"/>
        <v>13.283333333333331</v>
      </c>
      <c r="G48" s="115">
        <v>37</v>
      </c>
      <c r="H48" s="208">
        <v>42</v>
      </c>
      <c r="I48" s="203">
        <f t="shared" si="1"/>
        <v>6.269999999999996</v>
      </c>
      <c r="J48" s="208">
        <v>37</v>
      </c>
    </row>
    <row r="49" spans="1:10" ht="24">
      <c r="A49" s="99" t="s">
        <v>370</v>
      </c>
      <c r="B49" s="94" t="s">
        <v>549</v>
      </c>
      <c r="C49" s="95">
        <v>58.7</v>
      </c>
      <c r="D49" s="96">
        <v>55.24</v>
      </c>
      <c r="E49" s="227">
        <v>68.33</v>
      </c>
      <c r="F49" s="207">
        <f t="shared" si="0"/>
        <v>13.089999999999996</v>
      </c>
      <c r="G49" s="115">
        <v>1</v>
      </c>
      <c r="H49" s="208">
        <v>43</v>
      </c>
      <c r="I49" s="203">
        <f t="shared" si="1"/>
        <v>21.199999999999996</v>
      </c>
      <c r="J49" s="208">
        <v>1</v>
      </c>
    </row>
    <row r="50" spans="1:10" ht="24">
      <c r="A50" s="99" t="s">
        <v>250</v>
      </c>
      <c r="B50" s="94" t="s">
        <v>13</v>
      </c>
      <c r="C50" s="95">
        <v>40.15</v>
      </c>
      <c r="D50" s="96">
        <v>39.28</v>
      </c>
      <c r="E50" s="227">
        <v>52.17</v>
      </c>
      <c r="F50" s="207">
        <f t="shared" si="0"/>
        <v>12.89</v>
      </c>
      <c r="G50" s="115">
        <v>47</v>
      </c>
      <c r="H50" s="208">
        <v>44</v>
      </c>
      <c r="I50" s="203">
        <f t="shared" si="1"/>
        <v>5.039999999999999</v>
      </c>
      <c r="J50" s="208">
        <v>47</v>
      </c>
    </row>
    <row r="51" spans="1:10" ht="24">
      <c r="A51" s="99" t="s">
        <v>471</v>
      </c>
      <c r="B51" s="94" t="s">
        <v>146</v>
      </c>
      <c r="C51" s="95">
        <v>39.24</v>
      </c>
      <c r="D51" s="96">
        <v>31.563333333333333</v>
      </c>
      <c r="E51" s="227">
        <v>44.44</v>
      </c>
      <c r="F51" s="207">
        <f t="shared" si="0"/>
        <v>12.876666666666665</v>
      </c>
      <c r="G51" s="115">
        <v>96</v>
      </c>
      <c r="H51" s="208">
        <v>45</v>
      </c>
      <c r="I51" s="203">
        <f t="shared" si="1"/>
        <v>-2.690000000000005</v>
      </c>
      <c r="J51" s="102"/>
    </row>
    <row r="52" spans="1:10" ht="24">
      <c r="A52" s="99" t="s">
        <v>252</v>
      </c>
      <c r="B52" s="94" t="s">
        <v>197</v>
      </c>
      <c r="C52" s="95">
        <v>54.2</v>
      </c>
      <c r="D52" s="96">
        <v>47.52</v>
      </c>
      <c r="E52" s="227">
        <v>60.35</v>
      </c>
      <c r="F52" s="207">
        <f t="shared" si="0"/>
        <v>12.829999999999998</v>
      </c>
      <c r="G52" s="115">
        <v>11</v>
      </c>
      <c r="H52" s="208">
        <v>46</v>
      </c>
      <c r="I52" s="203">
        <f t="shared" si="1"/>
        <v>13.219999999999999</v>
      </c>
      <c r="J52" s="208">
        <v>11</v>
      </c>
    </row>
    <row r="53" spans="1:10" ht="24">
      <c r="A53" s="99" t="s">
        <v>245</v>
      </c>
      <c r="B53" s="94" t="s">
        <v>260</v>
      </c>
      <c r="C53" s="95">
        <v>30.34</v>
      </c>
      <c r="D53" s="96">
        <v>49.126666666666665</v>
      </c>
      <c r="E53" s="227">
        <v>61.52</v>
      </c>
      <c r="F53" s="207">
        <f t="shared" si="0"/>
        <v>12.393333333333338</v>
      </c>
      <c r="G53" s="115">
        <v>8</v>
      </c>
      <c r="H53" s="208">
        <v>47</v>
      </c>
      <c r="I53" s="203">
        <f t="shared" si="1"/>
        <v>14.39</v>
      </c>
      <c r="J53" s="208">
        <v>8</v>
      </c>
    </row>
    <row r="54" spans="1:10" ht="24">
      <c r="A54" s="99" t="s">
        <v>481</v>
      </c>
      <c r="B54" s="99" t="s">
        <v>90</v>
      </c>
      <c r="C54" s="95">
        <v>33.53</v>
      </c>
      <c r="D54" s="96">
        <v>34.666666666666664</v>
      </c>
      <c r="E54" s="227">
        <v>47.05</v>
      </c>
      <c r="F54" s="207">
        <f t="shared" si="0"/>
        <v>12.383333333333333</v>
      </c>
      <c r="G54" s="115">
        <v>79</v>
      </c>
      <c r="H54" s="208">
        <v>48</v>
      </c>
      <c r="I54" s="203">
        <f t="shared" si="1"/>
        <v>-0.0800000000000054</v>
      </c>
      <c r="J54" s="102"/>
    </row>
    <row r="55" spans="1:10" ht="24">
      <c r="A55" s="99" t="s">
        <v>471</v>
      </c>
      <c r="B55" s="94" t="s">
        <v>147</v>
      </c>
      <c r="C55" s="95">
        <v>38.79</v>
      </c>
      <c r="D55" s="96">
        <v>31.173333333333336</v>
      </c>
      <c r="E55" s="227">
        <v>43.37</v>
      </c>
      <c r="F55" s="207">
        <f t="shared" si="0"/>
        <v>12.196666666666662</v>
      </c>
      <c r="G55" s="115">
        <v>106</v>
      </c>
      <c r="H55" s="208">
        <v>49</v>
      </c>
      <c r="I55" s="203">
        <f t="shared" si="1"/>
        <v>-3.760000000000005</v>
      </c>
      <c r="J55" s="102"/>
    </row>
    <row r="56" spans="1:10" ht="24">
      <c r="A56" s="99" t="s">
        <v>370</v>
      </c>
      <c r="B56" s="94" t="s">
        <v>159</v>
      </c>
      <c r="C56" s="95">
        <v>36.31</v>
      </c>
      <c r="D56" s="96">
        <v>40.47666666666667</v>
      </c>
      <c r="E56" s="227">
        <v>52.66</v>
      </c>
      <c r="F56" s="207">
        <f t="shared" si="0"/>
        <v>12.18333333333333</v>
      </c>
      <c r="G56" s="115">
        <v>43</v>
      </c>
      <c r="H56" s="208">
        <v>50</v>
      </c>
      <c r="I56" s="203">
        <f t="shared" si="1"/>
        <v>5.529999999999994</v>
      </c>
      <c r="J56" s="208">
        <v>43</v>
      </c>
    </row>
    <row r="57" spans="1:10" ht="24">
      <c r="A57" s="99" t="s">
        <v>302</v>
      </c>
      <c r="B57" s="94" t="s">
        <v>156</v>
      </c>
      <c r="C57" s="95">
        <v>44.03</v>
      </c>
      <c r="D57" s="96">
        <v>38.52</v>
      </c>
      <c r="E57" s="227">
        <v>50.59</v>
      </c>
      <c r="F57" s="207">
        <f t="shared" si="0"/>
        <v>12.07</v>
      </c>
      <c r="G57" s="115">
        <v>57</v>
      </c>
      <c r="H57" s="208">
        <v>51</v>
      </c>
      <c r="I57" s="203">
        <f t="shared" si="1"/>
        <v>3.460000000000001</v>
      </c>
      <c r="J57" s="208">
        <v>57</v>
      </c>
    </row>
    <row r="58" spans="1:10" ht="24">
      <c r="A58" s="99" t="s">
        <v>370</v>
      </c>
      <c r="B58" s="94" t="s">
        <v>546</v>
      </c>
      <c r="C58" s="95">
        <v>54.89</v>
      </c>
      <c r="D58" s="96">
        <v>47.93666666666667</v>
      </c>
      <c r="E58" s="227">
        <v>60</v>
      </c>
      <c r="F58" s="207">
        <f t="shared" si="0"/>
        <v>12.063333333333333</v>
      </c>
      <c r="G58" s="115">
        <v>13</v>
      </c>
      <c r="H58" s="208">
        <v>52</v>
      </c>
      <c r="I58" s="203">
        <f t="shared" si="1"/>
        <v>12.869999999999997</v>
      </c>
      <c r="J58" s="208">
        <v>13</v>
      </c>
    </row>
    <row r="59" spans="1:10" ht="24">
      <c r="A59" s="99" t="s">
        <v>326</v>
      </c>
      <c r="B59" s="94" t="s">
        <v>56</v>
      </c>
      <c r="C59" s="95">
        <v>46.47</v>
      </c>
      <c r="D59" s="96">
        <v>37.276666666666664</v>
      </c>
      <c r="E59" s="227">
        <v>49.28</v>
      </c>
      <c r="F59" s="207">
        <f t="shared" si="0"/>
        <v>12.003333333333337</v>
      </c>
      <c r="G59" s="115">
        <v>68</v>
      </c>
      <c r="H59" s="208">
        <v>53</v>
      </c>
      <c r="I59" s="203">
        <f t="shared" si="1"/>
        <v>2.1499999999999986</v>
      </c>
      <c r="J59" s="208">
        <v>68</v>
      </c>
    </row>
    <row r="60" spans="1:10" ht="24">
      <c r="A60" s="99" t="s">
        <v>424</v>
      </c>
      <c r="B60" s="94" t="s">
        <v>172</v>
      </c>
      <c r="C60" s="95">
        <v>37.03</v>
      </c>
      <c r="D60" s="96">
        <v>31.02</v>
      </c>
      <c r="E60" s="227">
        <v>43</v>
      </c>
      <c r="F60" s="207">
        <f t="shared" si="0"/>
        <v>11.98</v>
      </c>
      <c r="G60" s="115">
        <v>110</v>
      </c>
      <c r="H60" s="208">
        <v>54</v>
      </c>
      <c r="I60" s="203">
        <f t="shared" si="1"/>
        <v>-4.130000000000003</v>
      </c>
      <c r="J60" s="102"/>
    </row>
    <row r="61" spans="1:10" ht="24">
      <c r="A61" s="99" t="s">
        <v>481</v>
      </c>
      <c r="B61" s="94" t="s">
        <v>84</v>
      </c>
      <c r="C61" s="95">
        <v>52.12</v>
      </c>
      <c r="D61" s="96">
        <v>27.320000000000004</v>
      </c>
      <c r="E61" s="227">
        <v>39.26</v>
      </c>
      <c r="F61" s="207">
        <f t="shared" si="0"/>
        <v>11.939999999999994</v>
      </c>
      <c r="G61" s="115">
        <v>143</v>
      </c>
      <c r="H61" s="208">
        <v>55</v>
      </c>
      <c r="I61" s="203">
        <f t="shared" si="1"/>
        <v>-7.8700000000000045</v>
      </c>
      <c r="J61" s="102"/>
    </row>
    <row r="62" spans="1:10" ht="24">
      <c r="A62" s="99" t="s">
        <v>250</v>
      </c>
      <c r="B62" s="94" t="s">
        <v>14</v>
      </c>
      <c r="C62" s="95">
        <v>35</v>
      </c>
      <c r="D62" s="96">
        <v>26.906666666666666</v>
      </c>
      <c r="E62" s="227">
        <v>38.45</v>
      </c>
      <c r="F62" s="207">
        <f t="shared" si="0"/>
        <v>11.543333333333337</v>
      </c>
      <c r="G62" s="115">
        <v>150</v>
      </c>
      <c r="H62" s="208">
        <v>56</v>
      </c>
      <c r="I62" s="203">
        <f t="shared" si="1"/>
        <v>-8.68</v>
      </c>
      <c r="J62" s="102"/>
    </row>
    <row r="63" spans="1:10" ht="24">
      <c r="A63" s="99" t="s">
        <v>245</v>
      </c>
      <c r="B63" s="94" t="s">
        <v>113</v>
      </c>
      <c r="C63" s="95">
        <v>52.28</v>
      </c>
      <c r="D63" s="96">
        <v>41.163333333333334</v>
      </c>
      <c r="E63" s="227">
        <v>52.69</v>
      </c>
      <c r="F63" s="207">
        <f t="shared" si="0"/>
        <v>11.526666666666664</v>
      </c>
      <c r="G63" s="115">
        <v>42</v>
      </c>
      <c r="H63" s="208">
        <v>57</v>
      </c>
      <c r="I63" s="203">
        <f t="shared" si="1"/>
        <v>5.559999999999995</v>
      </c>
      <c r="J63" s="208">
        <v>42</v>
      </c>
    </row>
    <row r="64" spans="1:10" ht="24">
      <c r="A64" s="99" t="s">
        <v>251</v>
      </c>
      <c r="B64" s="94" t="s">
        <v>129</v>
      </c>
      <c r="C64" s="95">
        <v>26.35</v>
      </c>
      <c r="D64" s="96">
        <v>41.086666666666666</v>
      </c>
      <c r="E64" s="227">
        <v>52.59</v>
      </c>
      <c r="F64" s="207">
        <f t="shared" si="0"/>
        <v>11.503333333333337</v>
      </c>
      <c r="G64" s="115">
        <v>45</v>
      </c>
      <c r="H64" s="208">
        <v>58</v>
      </c>
      <c r="I64" s="203">
        <f t="shared" si="1"/>
        <v>5.460000000000001</v>
      </c>
      <c r="J64" s="208">
        <v>45</v>
      </c>
    </row>
    <row r="65" spans="1:10" ht="24">
      <c r="A65" s="99" t="s">
        <v>302</v>
      </c>
      <c r="B65" s="94" t="s">
        <v>547</v>
      </c>
      <c r="C65" s="95">
        <v>57.82</v>
      </c>
      <c r="D65" s="96">
        <v>55.120000000000005</v>
      </c>
      <c r="E65" s="227">
        <v>66.34</v>
      </c>
      <c r="F65" s="207">
        <f t="shared" si="0"/>
        <v>11.219999999999999</v>
      </c>
      <c r="G65" s="115">
        <v>2</v>
      </c>
      <c r="H65" s="208">
        <v>59</v>
      </c>
      <c r="I65" s="203">
        <f t="shared" si="1"/>
        <v>19.21</v>
      </c>
      <c r="J65" s="208">
        <v>2</v>
      </c>
    </row>
    <row r="66" spans="1:10" ht="24">
      <c r="A66" s="99" t="s">
        <v>317</v>
      </c>
      <c r="B66" s="94" t="s">
        <v>221</v>
      </c>
      <c r="C66" s="95">
        <v>35.71</v>
      </c>
      <c r="D66" s="96">
        <v>42.336666666666666</v>
      </c>
      <c r="E66" s="227">
        <v>53.54</v>
      </c>
      <c r="F66" s="207">
        <f t="shared" si="0"/>
        <v>11.203333333333333</v>
      </c>
      <c r="G66" s="115">
        <v>35</v>
      </c>
      <c r="H66" s="208">
        <v>60</v>
      </c>
      <c r="I66" s="203">
        <f t="shared" si="1"/>
        <v>6.409999999999997</v>
      </c>
      <c r="J66" s="208">
        <v>35</v>
      </c>
    </row>
    <row r="67" spans="1:10" ht="24">
      <c r="A67" s="99" t="s">
        <v>252</v>
      </c>
      <c r="B67" s="94" t="s">
        <v>838</v>
      </c>
      <c r="C67" s="95">
        <v>32.66</v>
      </c>
      <c r="D67" s="96">
        <v>23.403333333333336</v>
      </c>
      <c r="E67" s="227">
        <v>34.42</v>
      </c>
      <c r="F67" s="207">
        <f t="shared" si="0"/>
        <v>11.016666666666666</v>
      </c>
      <c r="G67" s="115">
        <v>184</v>
      </c>
      <c r="H67" s="208">
        <v>61</v>
      </c>
      <c r="I67" s="203">
        <f t="shared" si="1"/>
        <v>-12.71</v>
      </c>
      <c r="J67" s="102"/>
    </row>
    <row r="68" spans="1:10" ht="24">
      <c r="A68" s="99" t="s">
        <v>451</v>
      </c>
      <c r="B68" s="94" t="s">
        <v>23</v>
      </c>
      <c r="C68" s="95">
        <v>43.29</v>
      </c>
      <c r="D68" s="96">
        <v>44.28666666666667</v>
      </c>
      <c r="E68" s="227">
        <v>55.04</v>
      </c>
      <c r="F68" s="207">
        <f t="shared" si="0"/>
        <v>10.75333333333333</v>
      </c>
      <c r="G68" s="115">
        <v>28</v>
      </c>
      <c r="H68" s="208">
        <v>62</v>
      </c>
      <c r="I68" s="203">
        <f t="shared" si="1"/>
        <v>7.909999999999997</v>
      </c>
      <c r="J68" s="208">
        <v>28</v>
      </c>
    </row>
    <row r="69" spans="1:10" ht="24">
      <c r="A69" s="99" t="s">
        <v>250</v>
      </c>
      <c r="B69" s="94" t="s">
        <v>44</v>
      </c>
      <c r="C69" s="95">
        <v>55.43</v>
      </c>
      <c r="D69" s="96">
        <v>42.98</v>
      </c>
      <c r="E69" s="227">
        <v>53.69</v>
      </c>
      <c r="F69" s="207">
        <f t="shared" si="0"/>
        <v>10.71</v>
      </c>
      <c r="G69" s="115">
        <v>33</v>
      </c>
      <c r="H69" s="208">
        <v>63</v>
      </c>
      <c r="I69" s="203">
        <f t="shared" si="1"/>
        <v>6.559999999999995</v>
      </c>
      <c r="J69" s="208">
        <v>33</v>
      </c>
    </row>
    <row r="70" spans="1:10" ht="24">
      <c r="A70" s="99" t="s">
        <v>439</v>
      </c>
      <c r="B70" s="94" t="s">
        <v>216</v>
      </c>
      <c r="C70" s="95">
        <v>45.14</v>
      </c>
      <c r="D70" s="96">
        <v>38.81</v>
      </c>
      <c r="E70" s="227">
        <v>49.33</v>
      </c>
      <c r="F70" s="207">
        <f t="shared" si="0"/>
        <v>10.519999999999996</v>
      </c>
      <c r="G70" s="115">
        <v>67</v>
      </c>
      <c r="H70" s="208">
        <v>64</v>
      </c>
      <c r="I70" s="203">
        <f t="shared" si="1"/>
        <v>2.1999999999999957</v>
      </c>
      <c r="J70" s="208">
        <v>67</v>
      </c>
    </row>
    <row r="71" spans="1:10" ht="24">
      <c r="A71" s="99" t="s">
        <v>414</v>
      </c>
      <c r="B71" s="94" t="s">
        <v>175</v>
      </c>
      <c r="C71" s="95">
        <v>22.61</v>
      </c>
      <c r="D71" s="96">
        <v>27.263333333333335</v>
      </c>
      <c r="E71" s="227">
        <v>37.77</v>
      </c>
      <c r="F71" s="207">
        <f aca="true" t="shared" si="2" ref="F71:F134">SUM(E71-D71)</f>
        <v>10.506666666666668</v>
      </c>
      <c r="G71" s="115">
        <v>155</v>
      </c>
      <c r="H71" s="208">
        <v>65</v>
      </c>
      <c r="I71" s="203">
        <f t="shared" si="1"/>
        <v>-9.36</v>
      </c>
      <c r="J71" s="102"/>
    </row>
    <row r="72" spans="1:10" ht="24" customHeight="1">
      <c r="A72" s="99" t="s">
        <v>370</v>
      </c>
      <c r="B72" s="94" t="s">
        <v>167</v>
      </c>
      <c r="C72" s="95">
        <v>38.81</v>
      </c>
      <c r="D72" s="96">
        <v>36.63333333333333</v>
      </c>
      <c r="E72" s="227">
        <v>47.01</v>
      </c>
      <c r="F72" s="207">
        <f t="shared" si="2"/>
        <v>10.376666666666665</v>
      </c>
      <c r="G72" s="115">
        <v>80</v>
      </c>
      <c r="H72" s="208">
        <v>66</v>
      </c>
      <c r="I72" s="203">
        <f aca="true" t="shared" si="3" ref="I72:I135">SUM(E72-47.13)</f>
        <v>-0.12000000000000455</v>
      </c>
      <c r="J72" s="102"/>
    </row>
    <row r="73" spans="1:10" ht="24">
      <c r="A73" s="99" t="s">
        <v>481</v>
      </c>
      <c r="B73" s="94" t="s">
        <v>91</v>
      </c>
      <c r="C73" s="95">
        <v>36.19</v>
      </c>
      <c r="D73" s="96">
        <v>26.50666666666667</v>
      </c>
      <c r="E73" s="227">
        <v>36.66</v>
      </c>
      <c r="F73" s="207">
        <f t="shared" si="2"/>
        <v>10.153333333333325</v>
      </c>
      <c r="G73" s="115">
        <v>162</v>
      </c>
      <c r="H73" s="208">
        <v>67</v>
      </c>
      <c r="I73" s="203">
        <f t="shared" si="3"/>
        <v>-10.470000000000006</v>
      </c>
      <c r="J73" s="102"/>
    </row>
    <row r="74" spans="1:10" ht="24">
      <c r="A74" s="99" t="s">
        <v>251</v>
      </c>
      <c r="B74" s="94" t="s">
        <v>131</v>
      </c>
      <c r="C74" s="95">
        <v>31.43</v>
      </c>
      <c r="D74" s="96">
        <v>40.63333333333333</v>
      </c>
      <c r="E74" s="227">
        <v>50.47</v>
      </c>
      <c r="F74" s="207">
        <f t="shared" si="2"/>
        <v>9.836666666666666</v>
      </c>
      <c r="G74" s="115">
        <v>59</v>
      </c>
      <c r="H74" s="208">
        <v>68</v>
      </c>
      <c r="I74" s="203">
        <f t="shared" si="3"/>
        <v>3.3399999999999963</v>
      </c>
      <c r="J74" s="208">
        <v>59</v>
      </c>
    </row>
    <row r="75" spans="1:10" ht="24">
      <c r="A75" s="99" t="s">
        <v>381</v>
      </c>
      <c r="B75" s="94" t="s">
        <v>65</v>
      </c>
      <c r="C75" s="95">
        <v>30.89</v>
      </c>
      <c r="D75" s="96">
        <v>22.856666666666666</v>
      </c>
      <c r="E75" s="227">
        <v>32.69</v>
      </c>
      <c r="F75" s="207">
        <f t="shared" si="2"/>
        <v>9.833333333333332</v>
      </c>
      <c r="G75" s="115">
        <v>197</v>
      </c>
      <c r="H75" s="208">
        <v>69</v>
      </c>
      <c r="I75" s="203">
        <f t="shared" si="3"/>
        <v>-14.440000000000005</v>
      </c>
      <c r="J75" s="102"/>
    </row>
    <row r="76" spans="1:10" ht="24">
      <c r="A76" s="99" t="s">
        <v>381</v>
      </c>
      <c r="B76" s="94" t="s">
        <v>64</v>
      </c>
      <c r="C76" s="95">
        <v>42.86</v>
      </c>
      <c r="D76" s="96">
        <v>33.74333333333333</v>
      </c>
      <c r="E76" s="227">
        <v>43.57</v>
      </c>
      <c r="F76" s="207">
        <f t="shared" si="2"/>
        <v>9.826666666666668</v>
      </c>
      <c r="G76" s="115">
        <v>105</v>
      </c>
      <c r="H76" s="208">
        <v>70</v>
      </c>
      <c r="I76" s="203">
        <f t="shared" si="3"/>
        <v>-3.5600000000000023</v>
      </c>
      <c r="J76" s="102"/>
    </row>
    <row r="77" spans="1:10" ht="24">
      <c r="A77" s="99" t="s">
        <v>344</v>
      </c>
      <c r="B77" s="94" t="s">
        <v>125</v>
      </c>
      <c r="C77" s="95">
        <v>37.33</v>
      </c>
      <c r="D77" s="96">
        <v>38.14666666666667</v>
      </c>
      <c r="E77" s="227">
        <v>47.77</v>
      </c>
      <c r="F77" s="207">
        <f t="shared" si="2"/>
        <v>9.623333333333335</v>
      </c>
      <c r="G77" s="115">
        <v>77</v>
      </c>
      <c r="H77" s="208">
        <v>71</v>
      </c>
      <c r="I77" s="203">
        <f t="shared" si="3"/>
        <v>0.6400000000000006</v>
      </c>
      <c r="J77" s="208">
        <v>77</v>
      </c>
    </row>
    <row r="78" spans="1:10" ht="24">
      <c r="A78" s="99" t="s">
        <v>250</v>
      </c>
      <c r="B78" s="94" t="s">
        <v>47</v>
      </c>
      <c r="C78" s="95">
        <v>30.79</v>
      </c>
      <c r="D78" s="96">
        <v>32.76333333333333</v>
      </c>
      <c r="E78" s="227">
        <v>42.35</v>
      </c>
      <c r="F78" s="207">
        <f t="shared" si="2"/>
        <v>9.586666666666673</v>
      </c>
      <c r="G78" s="115">
        <v>117</v>
      </c>
      <c r="H78" s="208">
        <v>72</v>
      </c>
      <c r="I78" s="203">
        <f t="shared" si="3"/>
        <v>-4.780000000000001</v>
      </c>
      <c r="J78" s="102"/>
    </row>
    <row r="79" spans="1:10" ht="24">
      <c r="A79" s="99" t="s">
        <v>439</v>
      </c>
      <c r="B79" s="94" t="s">
        <v>215</v>
      </c>
      <c r="C79" s="95">
        <v>45.2</v>
      </c>
      <c r="D79" s="96">
        <v>38.96333333333333</v>
      </c>
      <c r="E79" s="227">
        <v>48.45</v>
      </c>
      <c r="F79" s="207">
        <f t="shared" si="2"/>
        <v>9.486666666666672</v>
      </c>
      <c r="G79" s="115">
        <v>70</v>
      </c>
      <c r="H79" s="208">
        <v>73</v>
      </c>
      <c r="I79" s="203">
        <f t="shared" si="3"/>
        <v>1.3200000000000003</v>
      </c>
      <c r="J79" s="208">
        <v>70</v>
      </c>
    </row>
    <row r="80" spans="1:10" ht="24">
      <c r="A80" s="99" t="s">
        <v>326</v>
      </c>
      <c r="B80" s="94" t="s">
        <v>55</v>
      </c>
      <c r="C80" s="95">
        <v>29.36</v>
      </c>
      <c r="D80" s="96">
        <v>35.333333333333336</v>
      </c>
      <c r="E80" s="227">
        <v>44.6</v>
      </c>
      <c r="F80" s="207">
        <f t="shared" si="2"/>
        <v>9.266666666666666</v>
      </c>
      <c r="G80" s="115">
        <v>93</v>
      </c>
      <c r="H80" s="208">
        <v>74</v>
      </c>
      <c r="I80" s="203">
        <f t="shared" si="3"/>
        <v>-2.530000000000001</v>
      </c>
      <c r="J80" s="102"/>
    </row>
    <row r="81" spans="1:10" ht="24">
      <c r="A81" s="99" t="s">
        <v>424</v>
      </c>
      <c r="B81" s="94" t="s">
        <v>171</v>
      </c>
      <c r="C81" s="95">
        <v>47.93</v>
      </c>
      <c r="D81" s="96">
        <v>33.62333333333333</v>
      </c>
      <c r="E81" s="227">
        <v>42.72</v>
      </c>
      <c r="F81" s="207">
        <f t="shared" si="2"/>
        <v>9.096666666666671</v>
      </c>
      <c r="G81" s="115">
        <v>114</v>
      </c>
      <c r="H81" s="208">
        <v>75</v>
      </c>
      <c r="I81" s="203">
        <f t="shared" si="3"/>
        <v>-4.410000000000004</v>
      </c>
      <c r="J81" s="102"/>
    </row>
    <row r="82" spans="1:10" ht="27.75" customHeight="1">
      <c r="A82" s="99" t="s">
        <v>245</v>
      </c>
      <c r="B82" s="94" t="s">
        <v>109</v>
      </c>
      <c r="C82" s="95">
        <v>46.53</v>
      </c>
      <c r="D82" s="96">
        <v>47.14333333333334</v>
      </c>
      <c r="E82" s="227">
        <v>56.19</v>
      </c>
      <c r="F82" s="207">
        <f t="shared" si="2"/>
        <v>9.04666666666666</v>
      </c>
      <c r="G82" s="115">
        <v>25</v>
      </c>
      <c r="H82" s="208">
        <v>76</v>
      </c>
      <c r="I82" s="203">
        <f t="shared" si="3"/>
        <v>9.059999999999995</v>
      </c>
      <c r="J82" s="208">
        <v>25</v>
      </c>
    </row>
    <row r="83" spans="1:10" ht="24">
      <c r="A83" s="99" t="s">
        <v>326</v>
      </c>
      <c r="B83" s="94" t="s">
        <v>52</v>
      </c>
      <c r="C83" s="95">
        <v>30</v>
      </c>
      <c r="D83" s="96">
        <v>29.046666666666667</v>
      </c>
      <c r="E83" s="227">
        <v>38.09</v>
      </c>
      <c r="F83" s="207">
        <f t="shared" si="2"/>
        <v>9.043333333333337</v>
      </c>
      <c r="G83" s="115">
        <v>152</v>
      </c>
      <c r="H83" s="208">
        <v>77</v>
      </c>
      <c r="I83" s="203">
        <f t="shared" si="3"/>
        <v>-9.04</v>
      </c>
      <c r="J83" s="102"/>
    </row>
    <row r="84" spans="1:10" ht="24">
      <c r="A84" s="99" t="s">
        <v>326</v>
      </c>
      <c r="B84" s="94" t="s">
        <v>53</v>
      </c>
      <c r="C84" s="95">
        <v>34.29</v>
      </c>
      <c r="D84" s="96">
        <v>20.816666666666666</v>
      </c>
      <c r="E84" s="227">
        <v>29.64</v>
      </c>
      <c r="F84" s="207">
        <f t="shared" si="2"/>
        <v>8.823333333333334</v>
      </c>
      <c r="G84" s="115">
        <v>212</v>
      </c>
      <c r="H84" s="208">
        <v>78</v>
      </c>
      <c r="I84" s="203">
        <f t="shared" si="3"/>
        <v>-17.490000000000002</v>
      </c>
      <c r="J84" s="102"/>
    </row>
    <row r="85" spans="1:10" ht="24">
      <c r="A85" s="99" t="s">
        <v>414</v>
      </c>
      <c r="B85" s="94" t="s">
        <v>178</v>
      </c>
      <c r="C85" s="95">
        <v>26</v>
      </c>
      <c r="D85" s="96">
        <v>27.616666666666664</v>
      </c>
      <c r="E85" s="227">
        <v>36.19</v>
      </c>
      <c r="F85" s="207">
        <f t="shared" si="2"/>
        <v>8.573333333333334</v>
      </c>
      <c r="G85" s="115">
        <v>165</v>
      </c>
      <c r="H85" s="208">
        <v>79</v>
      </c>
      <c r="I85" s="203">
        <f t="shared" si="3"/>
        <v>-10.940000000000005</v>
      </c>
      <c r="J85" s="102"/>
    </row>
    <row r="86" spans="1:10" ht="24">
      <c r="A86" s="99" t="s">
        <v>424</v>
      </c>
      <c r="B86" s="94" t="s">
        <v>173</v>
      </c>
      <c r="C86" s="95">
        <v>23.3</v>
      </c>
      <c r="D86" s="96">
        <v>28.813333333333333</v>
      </c>
      <c r="E86" s="227">
        <v>37.32</v>
      </c>
      <c r="F86" s="207">
        <f t="shared" si="2"/>
        <v>8.506666666666668</v>
      </c>
      <c r="G86" s="115">
        <v>157</v>
      </c>
      <c r="H86" s="208">
        <v>80</v>
      </c>
      <c r="I86" s="203">
        <f t="shared" si="3"/>
        <v>-9.810000000000002</v>
      </c>
      <c r="J86" s="102"/>
    </row>
    <row r="87" spans="1:10" ht="24">
      <c r="A87" s="99" t="s">
        <v>406</v>
      </c>
      <c r="B87" s="94" t="s">
        <v>179</v>
      </c>
      <c r="C87" s="95">
        <v>32.55</v>
      </c>
      <c r="D87" s="96">
        <v>35.95333333333333</v>
      </c>
      <c r="E87" s="227">
        <v>44.19</v>
      </c>
      <c r="F87" s="207">
        <f t="shared" si="2"/>
        <v>8.236666666666665</v>
      </c>
      <c r="G87" s="115">
        <v>98</v>
      </c>
      <c r="H87" s="208">
        <v>81</v>
      </c>
      <c r="I87" s="203">
        <f t="shared" si="3"/>
        <v>-2.940000000000005</v>
      </c>
      <c r="J87" s="102"/>
    </row>
    <row r="88" spans="1:10" ht="24">
      <c r="A88" s="99" t="s">
        <v>414</v>
      </c>
      <c r="B88" s="94" t="s">
        <v>183</v>
      </c>
      <c r="C88" s="95">
        <v>24.47</v>
      </c>
      <c r="D88" s="96">
        <v>25.580000000000002</v>
      </c>
      <c r="E88" s="227">
        <v>33.8</v>
      </c>
      <c r="F88" s="207">
        <f t="shared" si="2"/>
        <v>8.219999999999995</v>
      </c>
      <c r="G88" s="115">
        <v>190</v>
      </c>
      <c r="H88" s="208">
        <v>82</v>
      </c>
      <c r="I88" s="203">
        <f t="shared" si="3"/>
        <v>-13.330000000000005</v>
      </c>
      <c r="J88" s="102"/>
    </row>
    <row r="89" spans="1:10" ht="24">
      <c r="A89" s="99" t="s">
        <v>317</v>
      </c>
      <c r="B89" s="94" t="s">
        <v>214</v>
      </c>
      <c r="C89" s="95">
        <v>45.24</v>
      </c>
      <c r="D89" s="96">
        <v>42.06333333333333</v>
      </c>
      <c r="E89" s="227">
        <v>50.28</v>
      </c>
      <c r="F89" s="207">
        <f t="shared" si="2"/>
        <v>8.216666666666669</v>
      </c>
      <c r="G89" s="115">
        <v>61</v>
      </c>
      <c r="H89" s="208">
        <v>83</v>
      </c>
      <c r="I89" s="203">
        <f t="shared" si="3"/>
        <v>3.1499999999999986</v>
      </c>
      <c r="J89" s="208">
        <v>61</v>
      </c>
    </row>
    <row r="90" spans="1:10" ht="24">
      <c r="A90" s="99" t="s">
        <v>439</v>
      </c>
      <c r="B90" s="97" t="s">
        <v>226</v>
      </c>
      <c r="C90" s="95">
        <v>42.16</v>
      </c>
      <c r="D90" s="96">
        <v>35.10333333333333</v>
      </c>
      <c r="E90" s="227">
        <v>43.26</v>
      </c>
      <c r="F90" s="207">
        <f t="shared" si="2"/>
        <v>8.156666666666666</v>
      </c>
      <c r="G90" s="115">
        <v>108</v>
      </c>
      <c r="H90" s="208">
        <v>84</v>
      </c>
      <c r="I90" s="203">
        <f t="shared" si="3"/>
        <v>-3.8700000000000045</v>
      </c>
      <c r="J90" s="102"/>
    </row>
    <row r="91" spans="1:10" ht="24">
      <c r="A91" s="99" t="s">
        <v>251</v>
      </c>
      <c r="B91" s="94" t="s">
        <v>142</v>
      </c>
      <c r="C91" s="95">
        <v>26.98</v>
      </c>
      <c r="D91" s="96">
        <v>19.523333333333333</v>
      </c>
      <c r="E91" s="227">
        <v>27.61</v>
      </c>
      <c r="F91" s="207">
        <f t="shared" si="2"/>
        <v>8.086666666666666</v>
      </c>
      <c r="G91" s="115">
        <v>228</v>
      </c>
      <c r="H91" s="208">
        <v>85</v>
      </c>
      <c r="I91" s="203">
        <f t="shared" si="3"/>
        <v>-19.520000000000003</v>
      </c>
      <c r="J91" s="102"/>
    </row>
    <row r="92" spans="1:10" ht="24">
      <c r="A92" s="99" t="s">
        <v>344</v>
      </c>
      <c r="B92" s="94" t="s">
        <v>124</v>
      </c>
      <c r="C92" s="95">
        <v>33.52</v>
      </c>
      <c r="D92" s="96">
        <v>31.94666666666667</v>
      </c>
      <c r="E92" s="227">
        <v>40</v>
      </c>
      <c r="F92" s="207">
        <f t="shared" si="2"/>
        <v>8.053333333333331</v>
      </c>
      <c r="G92" s="115">
        <v>134</v>
      </c>
      <c r="H92" s="208">
        <v>86</v>
      </c>
      <c r="I92" s="203">
        <f t="shared" si="3"/>
        <v>-7.130000000000003</v>
      </c>
      <c r="J92" s="102"/>
    </row>
    <row r="93" spans="1:10" ht="24">
      <c r="A93" s="99" t="s">
        <v>406</v>
      </c>
      <c r="B93" s="94" t="s">
        <v>185</v>
      </c>
      <c r="C93" s="95">
        <v>30.71</v>
      </c>
      <c r="D93" s="96">
        <v>30.99</v>
      </c>
      <c r="E93" s="227">
        <v>38.97</v>
      </c>
      <c r="F93" s="207">
        <f t="shared" si="2"/>
        <v>7.98</v>
      </c>
      <c r="G93" s="115">
        <v>146</v>
      </c>
      <c r="H93" s="208">
        <v>87</v>
      </c>
      <c r="I93" s="203">
        <f t="shared" si="3"/>
        <v>-8.160000000000004</v>
      </c>
      <c r="J93" s="102"/>
    </row>
    <row r="94" spans="1:10" ht="24">
      <c r="A94" s="99" t="s">
        <v>471</v>
      </c>
      <c r="B94" s="94" t="s">
        <v>161</v>
      </c>
      <c r="C94" s="95">
        <v>49.22</v>
      </c>
      <c r="D94" s="96">
        <v>40.57</v>
      </c>
      <c r="E94" s="227">
        <v>48.39</v>
      </c>
      <c r="F94" s="207">
        <f t="shared" si="2"/>
        <v>7.82</v>
      </c>
      <c r="G94" s="115">
        <v>71</v>
      </c>
      <c r="H94" s="208">
        <v>88</v>
      </c>
      <c r="I94" s="203">
        <f t="shared" si="3"/>
        <v>1.259999999999998</v>
      </c>
      <c r="J94" s="208">
        <v>71</v>
      </c>
    </row>
    <row r="95" spans="1:10" ht="24">
      <c r="A95" s="99" t="s">
        <v>326</v>
      </c>
      <c r="B95" s="94" t="s">
        <v>28</v>
      </c>
      <c r="C95" s="95">
        <v>27.3</v>
      </c>
      <c r="D95" s="96">
        <v>31.110000000000003</v>
      </c>
      <c r="E95" s="227">
        <v>38.7</v>
      </c>
      <c r="F95" s="207">
        <f t="shared" si="2"/>
        <v>7.59</v>
      </c>
      <c r="G95" s="115">
        <v>148</v>
      </c>
      <c r="H95" s="208">
        <v>89</v>
      </c>
      <c r="I95" s="203">
        <f t="shared" si="3"/>
        <v>-8.43</v>
      </c>
      <c r="J95" s="102"/>
    </row>
    <row r="96" spans="1:10" ht="24">
      <c r="A96" s="99" t="s">
        <v>381</v>
      </c>
      <c r="B96" s="99" t="s">
        <v>37</v>
      </c>
      <c r="C96" s="95">
        <v>43.45</v>
      </c>
      <c r="D96" s="96">
        <v>31.686666666666667</v>
      </c>
      <c r="E96" s="227">
        <v>39.22</v>
      </c>
      <c r="F96" s="207">
        <f t="shared" si="2"/>
        <v>7.533333333333331</v>
      </c>
      <c r="G96" s="115">
        <v>144</v>
      </c>
      <c r="H96" s="208">
        <v>90</v>
      </c>
      <c r="I96" s="203">
        <f t="shared" si="3"/>
        <v>-7.910000000000004</v>
      </c>
      <c r="J96" s="102"/>
    </row>
    <row r="97" spans="1:10" ht="24">
      <c r="A97" s="105" t="s">
        <v>326</v>
      </c>
      <c r="B97" s="94" t="s">
        <v>25</v>
      </c>
      <c r="C97" s="95">
        <v>36.42</v>
      </c>
      <c r="D97" s="98">
        <v>28.713333333333335</v>
      </c>
      <c r="E97" s="227">
        <v>36.23</v>
      </c>
      <c r="F97" s="207">
        <f t="shared" si="2"/>
        <v>7.516666666666662</v>
      </c>
      <c r="G97" s="115">
        <v>164</v>
      </c>
      <c r="H97" s="208">
        <v>91</v>
      </c>
      <c r="I97" s="203">
        <f t="shared" si="3"/>
        <v>-10.900000000000006</v>
      </c>
      <c r="J97" s="102"/>
    </row>
    <row r="98" spans="1:10" ht="24">
      <c r="A98" s="99" t="s">
        <v>326</v>
      </c>
      <c r="B98" s="94" t="s">
        <v>51</v>
      </c>
      <c r="C98" s="95">
        <v>30.71</v>
      </c>
      <c r="D98" s="96">
        <v>26.753333333333334</v>
      </c>
      <c r="E98" s="227">
        <v>33.96</v>
      </c>
      <c r="F98" s="207">
        <f t="shared" si="2"/>
        <v>7.206666666666667</v>
      </c>
      <c r="G98" s="115">
        <v>186</v>
      </c>
      <c r="H98" s="208">
        <v>92</v>
      </c>
      <c r="I98" s="203">
        <f t="shared" si="3"/>
        <v>-13.170000000000002</v>
      </c>
      <c r="J98" s="102"/>
    </row>
    <row r="99" spans="1:10" ht="24">
      <c r="A99" s="105" t="s">
        <v>517</v>
      </c>
      <c r="B99" s="206" t="s">
        <v>76</v>
      </c>
      <c r="C99" s="106">
        <v>40.64</v>
      </c>
      <c r="D99" s="105">
        <v>41.24333333333333</v>
      </c>
      <c r="E99" s="227">
        <v>48.22</v>
      </c>
      <c r="F99" s="119">
        <f t="shared" si="2"/>
        <v>6.976666666666667</v>
      </c>
      <c r="G99" s="115">
        <v>74</v>
      </c>
      <c r="H99" s="116"/>
      <c r="I99" s="203">
        <f t="shared" si="3"/>
        <v>1.0899999999999963</v>
      </c>
      <c r="J99" s="208">
        <v>74</v>
      </c>
    </row>
    <row r="100" spans="1:10" ht="24">
      <c r="A100" s="99" t="s">
        <v>451</v>
      </c>
      <c r="B100" s="94" t="s">
        <v>24</v>
      </c>
      <c r="C100" s="95">
        <v>27.68</v>
      </c>
      <c r="D100" s="96">
        <v>32.46333333333333</v>
      </c>
      <c r="E100" s="227">
        <v>39.38</v>
      </c>
      <c r="F100" s="119">
        <f t="shared" si="2"/>
        <v>6.916666666666671</v>
      </c>
      <c r="G100" s="115">
        <v>142</v>
      </c>
      <c r="H100" s="116"/>
      <c r="I100" s="203">
        <f t="shared" si="3"/>
        <v>-7.75</v>
      </c>
      <c r="J100" s="122"/>
    </row>
    <row r="101" spans="1:10" ht="24">
      <c r="A101" s="99" t="s">
        <v>252</v>
      </c>
      <c r="B101" s="94" t="s">
        <v>204</v>
      </c>
      <c r="C101" s="95">
        <v>37.42</v>
      </c>
      <c r="D101" s="96">
        <v>43.300000000000004</v>
      </c>
      <c r="E101" s="227">
        <v>50.21</v>
      </c>
      <c r="F101" s="119">
        <f t="shared" si="2"/>
        <v>6.909999999999997</v>
      </c>
      <c r="G101" s="115">
        <v>62</v>
      </c>
      <c r="H101" s="116"/>
      <c r="I101" s="203">
        <f t="shared" si="3"/>
        <v>3.0799999999999983</v>
      </c>
      <c r="J101" s="208">
        <v>62</v>
      </c>
    </row>
    <row r="102" spans="1:10" ht="24">
      <c r="A102" s="99" t="s">
        <v>302</v>
      </c>
      <c r="B102" s="94" t="s">
        <v>152</v>
      </c>
      <c r="C102" s="95">
        <v>41.5</v>
      </c>
      <c r="D102" s="96">
        <v>26.03333333333333</v>
      </c>
      <c r="E102" s="227">
        <v>32.85</v>
      </c>
      <c r="F102" s="119">
        <f t="shared" si="2"/>
        <v>6.81666666666667</v>
      </c>
      <c r="G102" s="115">
        <v>196</v>
      </c>
      <c r="H102" s="116"/>
      <c r="I102" s="203">
        <f t="shared" si="3"/>
        <v>-14.280000000000001</v>
      </c>
      <c r="J102" s="102"/>
    </row>
    <row r="103" spans="1:10" ht="24">
      <c r="A103" s="105" t="s">
        <v>370</v>
      </c>
      <c r="B103" s="105" t="s">
        <v>168</v>
      </c>
      <c r="C103" s="106"/>
      <c r="D103" s="98">
        <v>33.55</v>
      </c>
      <c r="E103" s="227">
        <v>40.31</v>
      </c>
      <c r="F103" s="119">
        <f t="shared" si="2"/>
        <v>6.760000000000005</v>
      </c>
      <c r="G103" s="115">
        <v>132</v>
      </c>
      <c r="H103" s="116"/>
      <c r="I103" s="203">
        <f t="shared" si="3"/>
        <v>-6.82</v>
      </c>
      <c r="J103" s="102"/>
    </row>
    <row r="104" spans="1:10" ht="24">
      <c r="A104" s="99" t="s">
        <v>326</v>
      </c>
      <c r="B104" s="94" t="s">
        <v>27</v>
      </c>
      <c r="C104" s="95">
        <v>22.51</v>
      </c>
      <c r="D104" s="96">
        <v>19.366666666666667</v>
      </c>
      <c r="E104" s="228">
        <v>26.12</v>
      </c>
      <c r="F104" s="119">
        <f t="shared" si="2"/>
        <v>6.753333333333334</v>
      </c>
      <c r="G104" s="115">
        <v>233</v>
      </c>
      <c r="H104" s="116"/>
      <c r="I104" s="203">
        <f t="shared" si="3"/>
        <v>-21.01</v>
      </c>
      <c r="J104" s="102"/>
    </row>
    <row r="105" spans="1:10" ht="24">
      <c r="A105" s="99" t="s">
        <v>505</v>
      </c>
      <c r="B105" s="94" t="s">
        <v>101</v>
      </c>
      <c r="C105" s="95">
        <v>35.24</v>
      </c>
      <c r="D105" s="96">
        <v>35.873333333333335</v>
      </c>
      <c r="E105" s="227">
        <v>42.53</v>
      </c>
      <c r="F105" s="119">
        <f t="shared" si="2"/>
        <v>6.656666666666666</v>
      </c>
      <c r="G105" s="115">
        <v>115</v>
      </c>
      <c r="H105" s="116"/>
      <c r="I105" s="203">
        <f t="shared" si="3"/>
        <v>-4.600000000000001</v>
      </c>
      <c r="J105" s="102"/>
    </row>
    <row r="106" spans="1:10" ht="24">
      <c r="A106" s="99" t="s">
        <v>505</v>
      </c>
      <c r="B106" s="94" t="s">
        <v>97</v>
      </c>
      <c r="C106" s="95">
        <v>60</v>
      </c>
      <c r="D106" s="96">
        <v>37.26</v>
      </c>
      <c r="E106" s="227">
        <v>43.8</v>
      </c>
      <c r="F106" s="119">
        <f t="shared" si="2"/>
        <v>6.539999999999999</v>
      </c>
      <c r="G106" s="115">
        <v>102</v>
      </c>
      <c r="H106" s="116"/>
      <c r="I106" s="203">
        <f t="shared" si="3"/>
        <v>-3.3300000000000054</v>
      </c>
      <c r="J106" s="102"/>
    </row>
    <row r="107" spans="1:10" ht="24">
      <c r="A107" s="99" t="s">
        <v>424</v>
      </c>
      <c r="B107" s="94" t="s">
        <v>196</v>
      </c>
      <c r="C107" s="95">
        <v>40.95</v>
      </c>
      <c r="D107" s="96">
        <v>35</v>
      </c>
      <c r="E107" s="227">
        <v>41.52</v>
      </c>
      <c r="F107" s="119">
        <f t="shared" si="2"/>
        <v>6.520000000000003</v>
      </c>
      <c r="G107" s="115">
        <v>121</v>
      </c>
      <c r="H107" s="116"/>
      <c r="I107" s="203">
        <f t="shared" si="3"/>
        <v>-5.609999999999999</v>
      </c>
      <c r="J107" s="102"/>
    </row>
    <row r="108" spans="1:10" ht="24">
      <c r="A108" s="99" t="s">
        <v>344</v>
      </c>
      <c r="B108" s="94" t="s">
        <v>127</v>
      </c>
      <c r="C108" s="95">
        <v>36.7</v>
      </c>
      <c r="D108" s="96">
        <v>48.03</v>
      </c>
      <c r="E108" s="227">
        <v>54.35</v>
      </c>
      <c r="F108" s="119">
        <f t="shared" si="2"/>
        <v>6.32</v>
      </c>
      <c r="G108" s="115">
        <v>29</v>
      </c>
      <c r="H108" s="116"/>
      <c r="I108" s="203">
        <f t="shared" si="3"/>
        <v>7.219999999999999</v>
      </c>
      <c r="J108" s="208">
        <v>29</v>
      </c>
    </row>
    <row r="109" spans="1:10" ht="24">
      <c r="A109" s="99" t="s">
        <v>302</v>
      </c>
      <c r="B109" s="94" t="s">
        <v>157</v>
      </c>
      <c r="C109" s="95">
        <v>54.76</v>
      </c>
      <c r="D109" s="96">
        <v>44.61333333333334</v>
      </c>
      <c r="E109" s="227">
        <v>50.87</v>
      </c>
      <c r="F109" s="119">
        <f t="shared" si="2"/>
        <v>6.256666666666661</v>
      </c>
      <c r="G109" s="115">
        <v>53</v>
      </c>
      <c r="H109" s="116"/>
      <c r="I109" s="203">
        <f t="shared" si="3"/>
        <v>3.739999999999995</v>
      </c>
      <c r="J109" s="208">
        <v>53</v>
      </c>
    </row>
    <row r="110" spans="1:10" ht="24">
      <c r="A110" s="99" t="s">
        <v>250</v>
      </c>
      <c r="B110" s="94" t="s">
        <v>16</v>
      </c>
      <c r="C110" s="95">
        <v>47.93</v>
      </c>
      <c r="D110" s="96">
        <v>52</v>
      </c>
      <c r="E110" s="227">
        <v>58.09</v>
      </c>
      <c r="F110" s="119">
        <f t="shared" si="2"/>
        <v>6.090000000000003</v>
      </c>
      <c r="G110" s="115">
        <v>19</v>
      </c>
      <c r="H110" s="116"/>
      <c r="I110" s="203">
        <f t="shared" si="3"/>
        <v>10.96</v>
      </c>
      <c r="J110" s="208">
        <v>19</v>
      </c>
    </row>
    <row r="111" spans="1:10" ht="24">
      <c r="A111" s="99" t="s">
        <v>505</v>
      </c>
      <c r="B111" s="94" t="s">
        <v>98</v>
      </c>
      <c r="C111" s="95">
        <v>29.52</v>
      </c>
      <c r="D111" s="96">
        <v>36.873333333333335</v>
      </c>
      <c r="E111" s="227">
        <v>42.85</v>
      </c>
      <c r="F111" s="119">
        <f t="shared" si="2"/>
        <v>5.976666666666667</v>
      </c>
      <c r="G111" s="115">
        <v>112</v>
      </c>
      <c r="H111" s="116"/>
      <c r="I111" s="203">
        <f t="shared" si="3"/>
        <v>-4.280000000000001</v>
      </c>
      <c r="J111" s="102"/>
    </row>
    <row r="112" spans="1:10" ht="24">
      <c r="A112" s="99" t="s">
        <v>344</v>
      </c>
      <c r="B112" s="94" t="s">
        <v>126</v>
      </c>
      <c r="C112" s="95">
        <v>41.36</v>
      </c>
      <c r="D112" s="96">
        <v>45.78</v>
      </c>
      <c r="E112" s="227">
        <v>51.7</v>
      </c>
      <c r="F112" s="119">
        <f t="shared" si="2"/>
        <v>5.920000000000002</v>
      </c>
      <c r="G112" s="115">
        <v>50</v>
      </c>
      <c r="H112" s="116"/>
      <c r="I112" s="203">
        <f t="shared" si="3"/>
        <v>4.57</v>
      </c>
      <c r="J112" s="208">
        <v>50</v>
      </c>
    </row>
    <row r="113" spans="1:10" ht="24">
      <c r="A113" s="99" t="s">
        <v>245</v>
      </c>
      <c r="B113" s="94" t="s">
        <v>115</v>
      </c>
      <c r="C113" s="95">
        <v>50.16</v>
      </c>
      <c r="D113" s="96">
        <v>45</v>
      </c>
      <c r="E113" s="227">
        <v>50.85</v>
      </c>
      <c r="F113" s="119">
        <f t="shared" si="2"/>
        <v>5.850000000000001</v>
      </c>
      <c r="G113" s="115">
        <v>54</v>
      </c>
      <c r="H113" s="116"/>
      <c r="I113" s="203">
        <f t="shared" si="3"/>
        <v>3.719999999999999</v>
      </c>
      <c r="J113" s="208">
        <v>54</v>
      </c>
    </row>
    <row r="114" spans="1:10" ht="24">
      <c r="A114" s="99" t="s">
        <v>494</v>
      </c>
      <c r="B114" s="94" t="s">
        <v>80</v>
      </c>
      <c r="C114" s="95">
        <v>39.18</v>
      </c>
      <c r="D114" s="96">
        <v>30.16</v>
      </c>
      <c r="E114" s="227">
        <v>35.64</v>
      </c>
      <c r="F114" s="119">
        <f t="shared" si="2"/>
        <v>5.48</v>
      </c>
      <c r="G114" s="115">
        <v>172</v>
      </c>
      <c r="H114" s="116"/>
      <c r="I114" s="203">
        <f t="shared" si="3"/>
        <v>-11.490000000000002</v>
      </c>
      <c r="J114" s="102"/>
    </row>
    <row r="115" spans="1:10" ht="24">
      <c r="A115" s="99" t="s">
        <v>302</v>
      </c>
      <c r="B115" s="99" t="s">
        <v>148</v>
      </c>
      <c r="C115" s="106">
        <v>51.74</v>
      </c>
      <c r="D115" s="96">
        <v>38.44333333333333</v>
      </c>
      <c r="E115" s="227">
        <v>43.75</v>
      </c>
      <c r="F115" s="119">
        <f t="shared" si="2"/>
        <v>5.306666666666672</v>
      </c>
      <c r="G115" s="115">
        <v>103</v>
      </c>
      <c r="H115" s="116"/>
      <c r="I115" s="203">
        <f t="shared" si="3"/>
        <v>-3.3800000000000026</v>
      </c>
      <c r="J115" s="102"/>
    </row>
    <row r="116" spans="1:10" ht="24">
      <c r="A116" s="99" t="s">
        <v>326</v>
      </c>
      <c r="B116" s="94" t="s">
        <v>29</v>
      </c>
      <c r="C116" s="95">
        <v>39.55</v>
      </c>
      <c r="D116" s="96">
        <v>33.586666666666666</v>
      </c>
      <c r="E116" s="227">
        <v>38.84</v>
      </c>
      <c r="F116" s="119">
        <f t="shared" si="2"/>
        <v>5.253333333333337</v>
      </c>
      <c r="G116" s="115">
        <v>147</v>
      </c>
      <c r="H116" s="116"/>
      <c r="I116" s="203">
        <f t="shared" si="3"/>
        <v>-8.29</v>
      </c>
      <c r="J116" s="102"/>
    </row>
    <row r="117" spans="1:10" ht="24">
      <c r="A117" s="99" t="s">
        <v>252</v>
      </c>
      <c r="B117" s="97" t="s">
        <v>206</v>
      </c>
      <c r="C117" s="95">
        <v>38.1</v>
      </c>
      <c r="D117" s="96">
        <v>34.28666666666666</v>
      </c>
      <c r="E117" s="227">
        <v>39.52</v>
      </c>
      <c r="F117" s="119">
        <f t="shared" si="2"/>
        <v>5.233333333333341</v>
      </c>
      <c r="G117" s="115">
        <v>139</v>
      </c>
      <c r="H117" s="116"/>
      <c r="I117" s="203">
        <f t="shared" si="3"/>
        <v>-7.609999999999999</v>
      </c>
      <c r="J117" s="102"/>
    </row>
    <row r="118" spans="1:10" ht="24">
      <c r="A118" s="99" t="s">
        <v>517</v>
      </c>
      <c r="B118" s="94" t="s">
        <v>72</v>
      </c>
      <c r="C118" s="95">
        <v>48.66</v>
      </c>
      <c r="D118" s="96">
        <v>26.766666666666666</v>
      </c>
      <c r="E118" s="227">
        <v>31.98</v>
      </c>
      <c r="F118" s="119">
        <f t="shared" si="2"/>
        <v>5.213333333333335</v>
      </c>
      <c r="G118" s="115">
        <v>203</v>
      </c>
      <c r="H118" s="116"/>
      <c r="I118" s="203">
        <f t="shared" si="3"/>
        <v>-15.150000000000002</v>
      </c>
      <c r="J118" s="102"/>
    </row>
    <row r="119" spans="1:10" ht="24">
      <c r="A119" s="99" t="s">
        <v>451</v>
      </c>
      <c r="B119" s="94" t="s">
        <v>554</v>
      </c>
      <c r="C119" s="95">
        <v>41.59</v>
      </c>
      <c r="D119" s="96">
        <v>40.17333333333333</v>
      </c>
      <c r="E119" s="227">
        <v>45.36</v>
      </c>
      <c r="F119" s="119">
        <f t="shared" si="2"/>
        <v>5.186666666666667</v>
      </c>
      <c r="G119" s="115">
        <v>90</v>
      </c>
      <c r="H119" s="116"/>
      <c r="I119" s="203">
        <f t="shared" si="3"/>
        <v>-1.7700000000000031</v>
      </c>
      <c r="J119" s="102"/>
    </row>
    <row r="120" spans="1:10" ht="24">
      <c r="A120" s="99" t="s">
        <v>251</v>
      </c>
      <c r="B120" s="94" t="s">
        <v>128</v>
      </c>
      <c r="C120" s="95">
        <v>48.37</v>
      </c>
      <c r="D120" s="96">
        <v>42.27</v>
      </c>
      <c r="E120" s="227">
        <v>47.39</v>
      </c>
      <c r="F120" s="119">
        <f t="shared" si="2"/>
        <v>5.119999999999997</v>
      </c>
      <c r="G120" s="115">
        <v>78</v>
      </c>
      <c r="H120" s="116"/>
      <c r="I120" s="203">
        <f t="shared" si="3"/>
        <v>0.259999999999998</v>
      </c>
      <c r="J120" s="208">
        <v>78</v>
      </c>
    </row>
    <row r="121" spans="1:10" ht="24">
      <c r="A121" s="99" t="s">
        <v>414</v>
      </c>
      <c r="B121" s="94" t="s">
        <v>187</v>
      </c>
      <c r="C121" s="95">
        <v>37.28</v>
      </c>
      <c r="D121" s="96">
        <v>30.71666666666667</v>
      </c>
      <c r="E121" s="227">
        <v>35.78</v>
      </c>
      <c r="F121" s="119">
        <f t="shared" si="2"/>
        <v>5.063333333333333</v>
      </c>
      <c r="G121" s="115">
        <v>170</v>
      </c>
      <c r="H121" s="116"/>
      <c r="I121" s="203">
        <f t="shared" si="3"/>
        <v>-11.350000000000001</v>
      </c>
      <c r="J121" s="102"/>
    </row>
    <row r="122" spans="1:10" ht="24">
      <c r="A122" s="99" t="s">
        <v>381</v>
      </c>
      <c r="B122" s="94" t="s">
        <v>41</v>
      </c>
      <c r="C122" s="95">
        <v>44.76</v>
      </c>
      <c r="D122" s="96">
        <v>43.25333333333333</v>
      </c>
      <c r="E122" s="227">
        <v>48.31</v>
      </c>
      <c r="F122" s="119">
        <f t="shared" si="2"/>
        <v>5.056666666666672</v>
      </c>
      <c r="G122" s="115">
        <v>72</v>
      </c>
      <c r="H122" s="116"/>
      <c r="I122" s="203">
        <f t="shared" si="3"/>
        <v>1.1799999999999997</v>
      </c>
      <c r="J122" s="208">
        <v>72</v>
      </c>
    </row>
    <row r="123" spans="1:10" s="217" customFormat="1" ht="24">
      <c r="A123" s="212" t="s">
        <v>414</v>
      </c>
      <c r="B123" s="213" t="s">
        <v>176</v>
      </c>
      <c r="C123" s="104">
        <v>35.43</v>
      </c>
      <c r="D123" s="214">
        <v>23.426666666666666</v>
      </c>
      <c r="E123" s="229">
        <v>28.29</v>
      </c>
      <c r="F123" s="119">
        <f t="shared" si="2"/>
        <v>4.863333333333333</v>
      </c>
      <c r="G123" s="115">
        <v>244</v>
      </c>
      <c r="H123" s="116"/>
      <c r="I123" s="215">
        <f t="shared" si="3"/>
        <v>-18.840000000000003</v>
      </c>
      <c r="J123" s="216"/>
    </row>
    <row r="124" spans="1:10" ht="24">
      <c r="A124" s="99" t="s">
        <v>863</v>
      </c>
      <c r="B124" s="94" t="s">
        <v>176</v>
      </c>
      <c r="C124" s="95"/>
      <c r="D124" s="96">
        <v>23.43</v>
      </c>
      <c r="E124" s="96">
        <v>28.29</v>
      </c>
      <c r="F124" s="119">
        <f t="shared" si="2"/>
        <v>4.859999999999999</v>
      </c>
      <c r="G124" s="115">
        <v>221</v>
      </c>
      <c r="H124" s="116"/>
      <c r="I124" s="203">
        <f t="shared" si="3"/>
        <v>-18.840000000000003</v>
      </c>
      <c r="J124" s="102"/>
    </row>
    <row r="125" spans="1:10" ht="24">
      <c r="A125" s="99" t="s">
        <v>414</v>
      </c>
      <c r="B125" s="94" t="s">
        <v>184</v>
      </c>
      <c r="C125" s="95">
        <v>35.24</v>
      </c>
      <c r="D125" s="96">
        <v>27.046666666666667</v>
      </c>
      <c r="E125" s="227">
        <v>31.85</v>
      </c>
      <c r="F125" s="119">
        <f t="shared" si="2"/>
        <v>4.803333333333335</v>
      </c>
      <c r="G125" s="115">
        <v>204</v>
      </c>
      <c r="H125" s="116"/>
      <c r="I125" s="203">
        <f t="shared" si="3"/>
        <v>-15.280000000000001</v>
      </c>
      <c r="J125" s="102"/>
    </row>
    <row r="126" spans="1:10" ht="24">
      <c r="A126" s="99" t="s">
        <v>424</v>
      </c>
      <c r="B126" s="94" t="s">
        <v>191</v>
      </c>
      <c r="C126" s="95">
        <v>49.31</v>
      </c>
      <c r="D126" s="96">
        <v>40.303333333333335</v>
      </c>
      <c r="E126" s="227">
        <v>45.03</v>
      </c>
      <c r="F126" s="119">
        <f t="shared" si="2"/>
        <v>4.726666666666667</v>
      </c>
      <c r="G126" s="115">
        <v>92</v>
      </c>
      <c r="H126" s="116"/>
      <c r="I126" s="203">
        <f t="shared" si="3"/>
        <v>-2.1000000000000014</v>
      </c>
      <c r="J126" s="102"/>
    </row>
    <row r="127" spans="1:10" ht="24">
      <c r="A127" s="99" t="s">
        <v>439</v>
      </c>
      <c r="B127" s="94" t="s">
        <v>224</v>
      </c>
      <c r="C127" s="95">
        <v>52.14</v>
      </c>
      <c r="D127" s="96">
        <v>33.653333333333336</v>
      </c>
      <c r="E127" s="227">
        <v>38.38</v>
      </c>
      <c r="F127" s="119">
        <f t="shared" si="2"/>
        <v>4.726666666666667</v>
      </c>
      <c r="G127" s="115">
        <v>151</v>
      </c>
      <c r="H127" s="116"/>
      <c r="I127" s="203">
        <f t="shared" si="3"/>
        <v>-8.75</v>
      </c>
      <c r="J127" s="102"/>
    </row>
    <row r="128" spans="1:10" ht="24">
      <c r="A128" s="99" t="s">
        <v>252</v>
      </c>
      <c r="B128" s="94" t="s">
        <v>210</v>
      </c>
      <c r="C128" s="95">
        <v>34.17</v>
      </c>
      <c r="D128" s="96">
        <v>31.71666666666667</v>
      </c>
      <c r="E128" s="227">
        <v>36.32</v>
      </c>
      <c r="F128" s="119">
        <f t="shared" si="2"/>
        <v>4.603333333333332</v>
      </c>
      <c r="G128" s="115">
        <v>163</v>
      </c>
      <c r="H128" s="116"/>
      <c r="I128" s="203">
        <f t="shared" si="3"/>
        <v>-10.810000000000002</v>
      </c>
      <c r="J128" s="102"/>
    </row>
    <row r="129" spans="1:10" ht="24">
      <c r="A129" s="99" t="s">
        <v>381</v>
      </c>
      <c r="B129" s="94" t="s">
        <v>230</v>
      </c>
      <c r="C129" s="95">
        <v>41.9</v>
      </c>
      <c r="D129" s="96">
        <v>48.82</v>
      </c>
      <c r="E129" s="227">
        <v>53.41</v>
      </c>
      <c r="F129" s="119">
        <f t="shared" si="2"/>
        <v>4.589999999999996</v>
      </c>
      <c r="G129" s="115">
        <v>36</v>
      </c>
      <c r="H129" s="116"/>
      <c r="I129" s="203">
        <f t="shared" si="3"/>
        <v>6.279999999999994</v>
      </c>
      <c r="J129" s="208">
        <v>36</v>
      </c>
    </row>
    <row r="130" spans="1:10" ht="24">
      <c r="A130" s="99" t="s">
        <v>251</v>
      </c>
      <c r="B130" s="94" t="s">
        <v>137</v>
      </c>
      <c r="C130" s="95">
        <v>44.45</v>
      </c>
      <c r="D130" s="96">
        <v>36.190000000000005</v>
      </c>
      <c r="E130" s="227">
        <v>40.67</v>
      </c>
      <c r="F130" s="119">
        <f t="shared" si="2"/>
        <v>4.479999999999997</v>
      </c>
      <c r="G130" s="115">
        <v>127</v>
      </c>
      <c r="H130" s="116"/>
      <c r="I130" s="203">
        <f t="shared" si="3"/>
        <v>-6.460000000000001</v>
      </c>
      <c r="J130" s="102"/>
    </row>
    <row r="131" spans="1:10" ht="24">
      <c r="A131" s="99" t="s">
        <v>251</v>
      </c>
      <c r="B131" s="94" t="s">
        <v>130</v>
      </c>
      <c r="C131" s="95">
        <v>40.48</v>
      </c>
      <c r="D131" s="96">
        <v>45.18666666666667</v>
      </c>
      <c r="E131" s="227">
        <v>49.61</v>
      </c>
      <c r="F131" s="119">
        <f t="shared" si="2"/>
        <v>4.423333333333332</v>
      </c>
      <c r="G131" s="115">
        <v>65</v>
      </c>
      <c r="H131" s="116"/>
      <c r="I131" s="203">
        <f t="shared" si="3"/>
        <v>2.479999999999997</v>
      </c>
      <c r="J131" s="208">
        <v>65</v>
      </c>
    </row>
    <row r="132" spans="1:10" ht="24">
      <c r="A132" s="99" t="s">
        <v>451</v>
      </c>
      <c r="B132" s="94" t="s">
        <v>31</v>
      </c>
      <c r="C132" s="95">
        <v>36.19</v>
      </c>
      <c r="D132" s="96">
        <v>23.893333333333334</v>
      </c>
      <c r="E132" s="227">
        <v>28.07</v>
      </c>
      <c r="F132" s="119">
        <f t="shared" si="2"/>
        <v>4.176666666666666</v>
      </c>
      <c r="G132" s="115">
        <v>223</v>
      </c>
      <c r="H132" s="116"/>
      <c r="I132" s="203">
        <f t="shared" si="3"/>
        <v>-19.060000000000002</v>
      </c>
      <c r="J132" s="122"/>
    </row>
    <row r="133" spans="1:10" ht="24">
      <c r="A133" s="99" t="s">
        <v>471</v>
      </c>
      <c r="B133" s="94" t="s">
        <v>163</v>
      </c>
      <c r="C133" s="95">
        <v>46.14</v>
      </c>
      <c r="D133" s="96">
        <v>42.63666666666666</v>
      </c>
      <c r="E133" s="227">
        <v>46.73</v>
      </c>
      <c r="F133" s="119">
        <f t="shared" si="2"/>
        <v>4.093333333333334</v>
      </c>
      <c r="G133" s="115">
        <v>84</v>
      </c>
      <c r="H133" s="116"/>
      <c r="I133" s="203">
        <f t="shared" si="3"/>
        <v>-0.4000000000000057</v>
      </c>
      <c r="J133" s="102"/>
    </row>
    <row r="134" spans="1:10" ht="24">
      <c r="A134" s="99" t="s">
        <v>250</v>
      </c>
      <c r="B134" s="94" t="s">
        <v>17</v>
      </c>
      <c r="C134" s="95">
        <v>42.69</v>
      </c>
      <c r="D134" s="96">
        <v>30.953333333333333</v>
      </c>
      <c r="E134" s="227">
        <v>35.03</v>
      </c>
      <c r="F134" s="119">
        <f t="shared" si="2"/>
        <v>4.076666666666668</v>
      </c>
      <c r="G134" s="115">
        <v>176</v>
      </c>
      <c r="H134" s="116"/>
      <c r="I134" s="203">
        <f t="shared" si="3"/>
        <v>-12.100000000000001</v>
      </c>
      <c r="J134" s="102"/>
    </row>
    <row r="135" spans="1:10" ht="24">
      <c r="A135" s="99" t="s">
        <v>451</v>
      </c>
      <c r="B135" s="94" t="s">
        <v>33</v>
      </c>
      <c r="C135" s="95">
        <v>46</v>
      </c>
      <c r="D135" s="96">
        <v>31.093333333333334</v>
      </c>
      <c r="E135" s="227">
        <v>34.98</v>
      </c>
      <c r="F135" s="119">
        <f aca="true" t="shared" si="4" ref="F135:F198">SUM(E135-D135)</f>
        <v>3.886666666666663</v>
      </c>
      <c r="G135" s="115">
        <v>177</v>
      </c>
      <c r="H135" s="116"/>
      <c r="I135" s="203">
        <f t="shared" si="3"/>
        <v>-12.150000000000006</v>
      </c>
      <c r="J135" s="102"/>
    </row>
    <row r="136" spans="1:10" ht="24">
      <c r="A136" s="99" t="s">
        <v>250</v>
      </c>
      <c r="B136" s="94" t="s">
        <v>15</v>
      </c>
      <c r="C136" s="95">
        <v>36.19</v>
      </c>
      <c r="D136" s="96">
        <v>39.38</v>
      </c>
      <c r="E136" s="227">
        <v>43.19</v>
      </c>
      <c r="F136" s="119">
        <f t="shared" si="4"/>
        <v>3.809999999999995</v>
      </c>
      <c r="G136" s="115">
        <v>109</v>
      </c>
      <c r="H136" s="116"/>
      <c r="I136" s="203">
        <f aca="true" t="shared" si="5" ref="I136:I199">SUM(E136-47.13)</f>
        <v>-3.940000000000005</v>
      </c>
      <c r="J136" s="102"/>
    </row>
    <row r="137" spans="1:10" ht="24">
      <c r="A137" s="99" t="s">
        <v>451</v>
      </c>
      <c r="B137" s="94" t="s">
        <v>21</v>
      </c>
      <c r="C137" s="95">
        <v>41.23</v>
      </c>
      <c r="D137" s="96">
        <v>36.76333333333333</v>
      </c>
      <c r="E137" s="227">
        <v>40.38</v>
      </c>
      <c r="F137" s="119">
        <f t="shared" si="4"/>
        <v>3.6166666666666742</v>
      </c>
      <c r="G137" s="115">
        <v>129</v>
      </c>
      <c r="H137" s="116"/>
      <c r="I137" s="203">
        <f t="shared" si="5"/>
        <v>-6.75</v>
      </c>
      <c r="J137" s="102"/>
    </row>
    <row r="138" spans="1:10" ht="24">
      <c r="A138" s="99" t="s">
        <v>251</v>
      </c>
      <c r="B138" s="94" t="s">
        <v>132</v>
      </c>
      <c r="C138" s="95">
        <v>66.98</v>
      </c>
      <c r="D138" s="96">
        <v>49.76</v>
      </c>
      <c r="E138" s="227">
        <v>53.33</v>
      </c>
      <c r="F138" s="119">
        <f t="shared" si="4"/>
        <v>3.5700000000000003</v>
      </c>
      <c r="G138" s="115">
        <v>38</v>
      </c>
      <c r="H138" s="116"/>
      <c r="I138" s="203">
        <f t="shared" si="5"/>
        <v>6.199999999999996</v>
      </c>
      <c r="J138" s="208">
        <v>38</v>
      </c>
    </row>
    <row r="139" spans="1:10" ht="24">
      <c r="A139" s="99" t="s">
        <v>451</v>
      </c>
      <c r="B139" s="94" t="s">
        <v>32</v>
      </c>
      <c r="C139" s="95">
        <v>40.75</v>
      </c>
      <c r="D139" s="96">
        <v>39.800000000000004</v>
      </c>
      <c r="E139" s="227">
        <v>43.3</v>
      </c>
      <c r="F139" s="119">
        <f t="shared" si="4"/>
        <v>3.499999999999993</v>
      </c>
      <c r="G139" s="115">
        <v>107</v>
      </c>
      <c r="H139" s="116"/>
      <c r="I139" s="203">
        <f t="shared" si="5"/>
        <v>-3.8300000000000054</v>
      </c>
      <c r="J139" s="102"/>
    </row>
    <row r="140" spans="1:10" ht="24">
      <c r="A140" s="99" t="s">
        <v>344</v>
      </c>
      <c r="B140" s="94" t="s">
        <v>123</v>
      </c>
      <c r="C140" s="95">
        <v>32.95</v>
      </c>
      <c r="D140" s="96">
        <v>33.766666666666666</v>
      </c>
      <c r="E140" s="227">
        <v>37.26</v>
      </c>
      <c r="F140" s="119">
        <f t="shared" si="4"/>
        <v>3.4933333333333323</v>
      </c>
      <c r="G140" s="115">
        <v>158</v>
      </c>
      <c r="H140" s="116"/>
      <c r="I140" s="203">
        <f t="shared" si="5"/>
        <v>-9.870000000000005</v>
      </c>
      <c r="J140" s="102"/>
    </row>
    <row r="141" spans="1:10" ht="24">
      <c r="A141" s="99" t="s">
        <v>302</v>
      </c>
      <c r="B141" s="94" t="s">
        <v>155</v>
      </c>
      <c r="C141" s="95">
        <v>40.76</v>
      </c>
      <c r="D141" s="96">
        <v>38.093333333333334</v>
      </c>
      <c r="E141" s="227">
        <v>41.42</v>
      </c>
      <c r="F141" s="119">
        <f t="shared" si="4"/>
        <v>3.326666666666668</v>
      </c>
      <c r="G141" s="115">
        <v>122</v>
      </c>
      <c r="H141" s="116"/>
      <c r="I141" s="203">
        <f t="shared" si="5"/>
        <v>-5.710000000000001</v>
      </c>
      <c r="J141" s="102"/>
    </row>
    <row r="142" spans="1:10" ht="24">
      <c r="A142" s="99" t="s">
        <v>326</v>
      </c>
      <c r="B142" s="94" t="s">
        <v>26</v>
      </c>
      <c r="C142" s="95">
        <v>31.69</v>
      </c>
      <c r="D142" s="96">
        <v>25.473333333333333</v>
      </c>
      <c r="E142" s="227">
        <v>28.73</v>
      </c>
      <c r="F142" s="119">
        <f t="shared" si="4"/>
        <v>3.2566666666666677</v>
      </c>
      <c r="G142" s="115">
        <v>219</v>
      </c>
      <c r="H142" s="116"/>
      <c r="I142" s="203">
        <f t="shared" si="5"/>
        <v>-18.400000000000002</v>
      </c>
      <c r="J142" s="102"/>
    </row>
    <row r="143" spans="1:10" ht="24">
      <c r="A143" s="99" t="s">
        <v>252</v>
      </c>
      <c r="B143" s="204" t="s">
        <v>553</v>
      </c>
      <c r="C143" s="95">
        <v>43.87</v>
      </c>
      <c r="D143" s="96">
        <v>40.60666666666666</v>
      </c>
      <c r="E143" s="227">
        <v>43.85</v>
      </c>
      <c r="F143" s="119">
        <f t="shared" si="4"/>
        <v>3.2433333333333394</v>
      </c>
      <c r="G143" s="115">
        <v>100</v>
      </c>
      <c r="H143" s="116"/>
      <c r="I143" s="203">
        <f t="shared" si="5"/>
        <v>-3.280000000000001</v>
      </c>
      <c r="J143" s="102"/>
    </row>
    <row r="144" spans="1:10" ht="24">
      <c r="A144" s="99" t="s">
        <v>424</v>
      </c>
      <c r="B144" s="94" t="s">
        <v>193</v>
      </c>
      <c r="C144" s="95">
        <v>31.29</v>
      </c>
      <c r="D144" s="96">
        <v>41.190000000000005</v>
      </c>
      <c r="E144" s="227">
        <v>44.42</v>
      </c>
      <c r="F144" s="119">
        <f t="shared" si="4"/>
        <v>3.229999999999997</v>
      </c>
      <c r="G144" s="115">
        <v>97</v>
      </c>
      <c r="H144" s="116"/>
      <c r="I144" s="203">
        <f t="shared" si="5"/>
        <v>-2.710000000000001</v>
      </c>
      <c r="J144" s="102"/>
    </row>
    <row r="145" spans="1:10" ht="24">
      <c r="A145" s="99" t="s">
        <v>317</v>
      </c>
      <c r="B145" s="94" t="s">
        <v>212</v>
      </c>
      <c r="C145" s="95">
        <v>33.02</v>
      </c>
      <c r="D145" s="96">
        <v>24.44333333333334</v>
      </c>
      <c r="E145" s="227">
        <v>27.61</v>
      </c>
      <c r="F145" s="119">
        <f t="shared" si="4"/>
        <v>3.1666666666666607</v>
      </c>
      <c r="G145" s="115">
        <v>225</v>
      </c>
      <c r="H145" s="116"/>
      <c r="I145" s="203">
        <f t="shared" si="5"/>
        <v>-19.520000000000003</v>
      </c>
      <c r="J145" s="102"/>
    </row>
    <row r="146" spans="1:10" ht="24">
      <c r="A146" s="99" t="s">
        <v>481</v>
      </c>
      <c r="B146" s="94" t="s">
        <v>85</v>
      </c>
      <c r="C146" s="95">
        <v>46.48</v>
      </c>
      <c r="D146" s="96">
        <v>56.096666666666664</v>
      </c>
      <c r="E146" s="227">
        <v>59.22</v>
      </c>
      <c r="F146" s="119">
        <f t="shared" si="4"/>
        <v>3.123333333333335</v>
      </c>
      <c r="G146" s="115">
        <v>16</v>
      </c>
      <c r="H146" s="116"/>
      <c r="I146" s="203">
        <f t="shared" si="5"/>
        <v>12.089999999999996</v>
      </c>
      <c r="J146" s="208">
        <v>16</v>
      </c>
    </row>
    <row r="147" spans="1:10" ht="24">
      <c r="A147" s="99" t="s">
        <v>381</v>
      </c>
      <c r="B147" s="94" t="s">
        <v>60</v>
      </c>
      <c r="C147" s="95">
        <v>42.95</v>
      </c>
      <c r="D147" s="96">
        <v>36.58</v>
      </c>
      <c r="E147" s="227">
        <v>39.48</v>
      </c>
      <c r="F147" s="119">
        <f t="shared" si="4"/>
        <v>2.8999999999999986</v>
      </c>
      <c r="G147" s="115">
        <v>140</v>
      </c>
      <c r="H147" s="116"/>
      <c r="I147" s="203">
        <f t="shared" si="5"/>
        <v>-7.650000000000006</v>
      </c>
      <c r="J147" s="102"/>
    </row>
    <row r="148" spans="1:10" ht="24">
      <c r="A148" s="99" t="s">
        <v>326</v>
      </c>
      <c r="B148" s="94" t="s">
        <v>259</v>
      </c>
      <c r="C148" s="95">
        <v>38.98</v>
      </c>
      <c r="D148" s="96">
        <v>44.22</v>
      </c>
      <c r="E148" s="227">
        <v>46.87</v>
      </c>
      <c r="F148" s="119">
        <f t="shared" si="4"/>
        <v>2.6499999999999986</v>
      </c>
      <c r="G148" s="115">
        <v>83</v>
      </c>
      <c r="H148" s="116"/>
      <c r="I148" s="203">
        <f t="shared" si="5"/>
        <v>-0.2600000000000051</v>
      </c>
      <c r="J148" s="102"/>
    </row>
    <row r="149" spans="1:10" ht="24">
      <c r="A149" s="99" t="s">
        <v>471</v>
      </c>
      <c r="B149" s="94" t="s">
        <v>144</v>
      </c>
      <c r="C149" s="95">
        <v>44.89</v>
      </c>
      <c r="D149" s="96">
        <v>42.01</v>
      </c>
      <c r="E149" s="227">
        <v>44.54</v>
      </c>
      <c r="F149" s="119">
        <f t="shared" si="4"/>
        <v>2.530000000000001</v>
      </c>
      <c r="G149" s="115">
        <v>95</v>
      </c>
      <c r="H149" s="116"/>
      <c r="I149" s="203">
        <f t="shared" si="5"/>
        <v>-2.5900000000000034</v>
      </c>
      <c r="J149" s="102"/>
    </row>
    <row r="150" spans="1:10" ht="24">
      <c r="A150" s="99" t="s">
        <v>251</v>
      </c>
      <c r="B150" s="94" t="s">
        <v>133</v>
      </c>
      <c r="C150" s="95">
        <v>25</v>
      </c>
      <c r="D150" s="96">
        <v>29.58</v>
      </c>
      <c r="E150" s="227">
        <v>32.1</v>
      </c>
      <c r="F150" s="119">
        <f t="shared" si="4"/>
        <v>2.520000000000003</v>
      </c>
      <c r="G150" s="115">
        <v>202</v>
      </c>
      <c r="H150" s="116"/>
      <c r="I150" s="203">
        <f t="shared" si="5"/>
        <v>-15.030000000000001</v>
      </c>
      <c r="J150" s="102"/>
    </row>
    <row r="151" spans="1:10" ht="24">
      <c r="A151" s="99" t="s">
        <v>481</v>
      </c>
      <c r="B151" s="94" t="s">
        <v>106</v>
      </c>
      <c r="C151" s="95">
        <v>31.08</v>
      </c>
      <c r="D151" s="96">
        <v>37.346666666666664</v>
      </c>
      <c r="E151" s="227">
        <v>39.85</v>
      </c>
      <c r="F151" s="119">
        <f t="shared" si="4"/>
        <v>2.5033333333333374</v>
      </c>
      <c r="G151" s="115">
        <v>135</v>
      </c>
      <c r="H151" s="116"/>
      <c r="I151" s="203">
        <f t="shared" si="5"/>
        <v>-7.280000000000001</v>
      </c>
      <c r="J151" s="102"/>
    </row>
    <row r="152" spans="1:10" ht="24">
      <c r="A152" s="105" t="s">
        <v>251</v>
      </c>
      <c r="B152" s="204" t="s">
        <v>141</v>
      </c>
      <c r="C152" s="106">
        <v>32.54</v>
      </c>
      <c r="D152" s="98">
        <v>37.24666666666667</v>
      </c>
      <c r="E152" s="227">
        <v>39.6</v>
      </c>
      <c r="F152" s="119">
        <f t="shared" si="4"/>
        <v>2.3533333333333317</v>
      </c>
      <c r="G152" s="115">
        <v>138</v>
      </c>
      <c r="H152" s="116"/>
      <c r="I152" s="203">
        <f t="shared" si="5"/>
        <v>-7.530000000000001</v>
      </c>
      <c r="J152" s="102"/>
    </row>
    <row r="153" spans="1:10" ht="24">
      <c r="A153" s="99" t="s">
        <v>381</v>
      </c>
      <c r="B153" s="94" t="s">
        <v>68</v>
      </c>
      <c r="C153" s="95">
        <v>29.66</v>
      </c>
      <c r="D153" s="96">
        <v>28.636666666666667</v>
      </c>
      <c r="E153" s="227">
        <v>30.98</v>
      </c>
      <c r="F153" s="119">
        <f t="shared" si="4"/>
        <v>2.3433333333333337</v>
      </c>
      <c r="G153" s="115">
        <v>210</v>
      </c>
      <c r="H153" s="116"/>
      <c r="I153" s="203">
        <f t="shared" si="5"/>
        <v>-16.150000000000002</v>
      </c>
      <c r="J153" s="102"/>
    </row>
    <row r="154" spans="1:10" ht="24">
      <c r="A154" s="99" t="s">
        <v>494</v>
      </c>
      <c r="B154" s="94" t="s">
        <v>79</v>
      </c>
      <c r="C154" s="95">
        <v>25.02</v>
      </c>
      <c r="D154" s="96">
        <v>25.673333333333336</v>
      </c>
      <c r="E154" s="227">
        <v>28.01</v>
      </c>
      <c r="F154" s="119">
        <f t="shared" si="4"/>
        <v>2.336666666666666</v>
      </c>
      <c r="G154" s="115">
        <v>224</v>
      </c>
      <c r="H154" s="116"/>
      <c r="I154" s="203">
        <f t="shared" si="5"/>
        <v>-19.12</v>
      </c>
      <c r="J154" s="102"/>
    </row>
    <row r="155" spans="1:10" ht="24">
      <c r="A155" s="99" t="s">
        <v>451</v>
      </c>
      <c r="B155" s="94" t="s">
        <v>34</v>
      </c>
      <c r="C155" s="95">
        <v>32.49</v>
      </c>
      <c r="D155" s="96">
        <v>31.566666666666666</v>
      </c>
      <c r="E155" s="227">
        <v>33.9</v>
      </c>
      <c r="F155" s="119">
        <f t="shared" si="4"/>
        <v>2.333333333333332</v>
      </c>
      <c r="G155" s="115">
        <v>188</v>
      </c>
      <c r="H155" s="116"/>
      <c r="I155" s="203">
        <f t="shared" si="5"/>
        <v>-13.230000000000004</v>
      </c>
      <c r="J155" s="102"/>
    </row>
    <row r="156" spans="1:10" ht="24">
      <c r="A156" s="99" t="s">
        <v>451</v>
      </c>
      <c r="B156" s="94" t="s">
        <v>35</v>
      </c>
      <c r="C156" s="95">
        <v>33.75</v>
      </c>
      <c r="D156" s="96">
        <v>30.826666666666664</v>
      </c>
      <c r="E156" s="227">
        <v>33.16</v>
      </c>
      <c r="F156" s="119">
        <f t="shared" si="4"/>
        <v>2.333333333333332</v>
      </c>
      <c r="G156" s="115">
        <v>195</v>
      </c>
      <c r="H156" s="116"/>
      <c r="I156" s="203">
        <f t="shared" si="5"/>
        <v>-13.970000000000006</v>
      </c>
      <c r="J156" s="102"/>
    </row>
    <row r="157" spans="1:10" ht="24">
      <c r="A157" s="99" t="s">
        <v>381</v>
      </c>
      <c r="B157" s="94" t="s">
        <v>62</v>
      </c>
      <c r="C157" s="95">
        <v>42.38</v>
      </c>
      <c r="D157" s="96">
        <v>43.093333333333334</v>
      </c>
      <c r="E157" s="227">
        <v>45.33</v>
      </c>
      <c r="F157" s="119">
        <f t="shared" si="4"/>
        <v>2.2366666666666646</v>
      </c>
      <c r="G157" s="115">
        <v>91</v>
      </c>
      <c r="H157" s="116"/>
      <c r="I157" s="203">
        <f t="shared" si="5"/>
        <v>-1.8000000000000043</v>
      </c>
      <c r="J157" s="102"/>
    </row>
    <row r="158" spans="1:10" ht="24">
      <c r="A158" s="99" t="s">
        <v>381</v>
      </c>
      <c r="B158" s="101" t="s">
        <v>45</v>
      </c>
      <c r="C158" s="95">
        <v>29.08</v>
      </c>
      <c r="D158" s="96">
        <v>30.47666666666667</v>
      </c>
      <c r="E158" s="227">
        <v>32.68</v>
      </c>
      <c r="F158" s="119">
        <f t="shared" si="4"/>
        <v>2.2033333333333296</v>
      </c>
      <c r="G158" s="115">
        <v>198</v>
      </c>
      <c r="H158" s="116"/>
      <c r="I158" s="203">
        <f t="shared" si="5"/>
        <v>-14.450000000000003</v>
      </c>
      <c r="J158" s="102"/>
    </row>
    <row r="159" spans="1:10" ht="48">
      <c r="A159" s="99" t="s">
        <v>451</v>
      </c>
      <c r="B159" s="101" t="s">
        <v>18</v>
      </c>
      <c r="C159" s="95">
        <v>43.4</v>
      </c>
      <c r="D159" s="96">
        <v>45.873333333333335</v>
      </c>
      <c r="E159" s="227">
        <v>48.05</v>
      </c>
      <c r="F159" s="119">
        <f t="shared" si="4"/>
        <v>2.1766666666666623</v>
      </c>
      <c r="G159" s="115">
        <v>76</v>
      </c>
      <c r="H159" s="116"/>
      <c r="I159" s="203">
        <f t="shared" si="5"/>
        <v>0.9199999999999946</v>
      </c>
      <c r="J159" s="208">
        <v>76</v>
      </c>
    </row>
    <row r="160" spans="1:10" ht="24">
      <c r="A160" s="99" t="s">
        <v>481</v>
      </c>
      <c r="B160" s="94" t="s">
        <v>103</v>
      </c>
      <c r="C160" s="95">
        <v>36.91</v>
      </c>
      <c r="D160" s="96">
        <v>34.9</v>
      </c>
      <c r="E160" s="227">
        <v>36.74</v>
      </c>
      <c r="F160" s="119">
        <f t="shared" si="4"/>
        <v>1.8400000000000034</v>
      </c>
      <c r="G160" s="115">
        <v>161</v>
      </c>
      <c r="H160" s="116"/>
      <c r="I160" s="203">
        <f t="shared" si="5"/>
        <v>-10.39</v>
      </c>
      <c r="J160" s="102"/>
    </row>
    <row r="161" spans="1:10" ht="24">
      <c r="A161" s="99" t="s">
        <v>245</v>
      </c>
      <c r="B161" s="94" t="s">
        <v>112</v>
      </c>
      <c r="C161" s="95">
        <v>26.63</v>
      </c>
      <c r="D161" s="96">
        <v>27.016666666666666</v>
      </c>
      <c r="E161" s="227">
        <v>28.83</v>
      </c>
      <c r="F161" s="119">
        <f t="shared" si="4"/>
        <v>1.8133333333333326</v>
      </c>
      <c r="G161" s="115">
        <v>218</v>
      </c>
      <c r="H161" s="116"/>
      <c r="I161" s="203">
        <f t="shared" si="5"/>
        <v>-18.300000000000004</v>
      </c>
      <c r="J161" s="102"/>
    </row>
    <row r="162" spans="1:10" ht="24">
      <c r="A162" s="99" t="s">
        <v>245</v>
      </c>
      <c r="B162" s="94" t="s">
        <v>108</v>
      </c>
      <c r="C162" s="95">
        <v>51.38</v>
      </c>
      <c r="D162" s="96">
        <v>49.48666666666667</v>
      </c>
      <c r="E162" s="227">
        <v>51.27</v>
      </c>
      <c r="F162" s="119">
        <f t="shared" si="4"/>
        <v>1.7833333333333314</v>
      </c>
      <c r="G162" s="115">
        <v>51</v>
      </c>
      <c r="H162" s="116"/>
      <c r="I162" s="203">
        <f t="shared" si="5"/>
        <v>4.140000000000001</v>
      </c>
      <c r="J162" s="208">
        <v>51</v>
      </c>
    </row>
    <row r="163" spans="1:10" ht="24">
      <c r="A163" s="99" t="s">
        <v>344</v>
      </c>
      <c r="B163" s="94" t="s">
        <v>744</v>
      </c>
      <c r="C163" s="95">
        <v>49.8</v>
      </c>
      <c r="D163" s="96">
        <v>32.32333333333333</v>
      </c>
      <c r="E163" s="227">
        <v>33.96</v>
      </c>
      <c r="F163" s="119">
        <f t="shared" si="4"/>
        <v>1.6366666666666703</v>
      </c>
      <c r="G163" s="115">
        <v>187</v>
      </c>
      <c r="H163" s="116"/>
      <c r="I163" s="203">
        <f t="shared" si="5"/>
        <v>-13.170000000000002</v>
      </c>
      <c r="J163" s="122"/>
    </row>
    <row r="164" spans="1:10" ht="24">
      <c r="A164" s="99" t="s">
        <v>302</v>
      </c>
      <c r="B164" s="94" t="s">
        <v>149</v>
      </c>
      <c r="C164" s="95">
        <v>44.86</v>
      </c>
      <c r="D164" s="96">
        <v>48.90333333333333</v>
      </c>
      <c r="E164" s="227">
        <v>50.42</v>
      </c>
      <c r="F164" s="119">
        <f t="shared" si="4"/>
        <v>1.5166666666666728</v>
      </c>
      <c r="G164" s="115">
        <v>60</v>
      </c>
      <c r="H164" s="116"/>
      <c r="I164" s="203">
        <f t="shared" si="5"/>
        <v>3.289999999999999</v>
      </c>
      <c r="J164" s="208">
        <v>60</v>
      </c>
    </row>
    <row r="165" spans="1:10" ht="24">
      <c r="A165" s="99" t="s">
        <v>252</v>
      </c>
      <c r="B165" s="94" t="s">
        <v>198</v>
      </c>
      <c r="C165" s="95">
        <v>48.33</v>
      </c>
      <c r="D165" s="96">
        <v>42.14333333333334</v>
      </c>
      <c r="E165" s="227">
        <v>43.61</v>
      </c>
      <c r="F165" s="119">
        <f t="shared" si="4"/>
        <v>1.4666666666666615</v>
      </c>
      <c r="G165" s="115">
        <v>104</v>
      </c>
      <c r="H165" s="116"/>
      <c r="I165" s="203">
        <f t="shared" si="5"/>
        <v>-3.520000000000003</v>
      </c>
      <c r="J165" s="102"/>
    </row>
    <row r="166" spans="1:10" ht="24">
      <c r="A166" s="105" t="s">
        <v>406</v>
      </c>
      <c r="B166" s="107" t="s">
        <v>92</v>
      </c>
      <c r="C166" s="106">
        <v>32.27</v>
      </c>
      <c r="D166" s="98">
        <v>39.24333333333334</v>
      </c>
      <c r="E166" s="227">
        <v>40.62</v>
      </c>
      <c r="F166" s="119">
        <f t="shared" si="4"/>
        <v>1.376666666666658</v>
      </c>
      <c r="G166" s="115">
        <v>128</v>
      </c>
      <c r="H166" s="116"/>
      <c r="I166" s="203">
        <f t="shared" si="5"/>
        <v>-6.510000000000005</v>
      </c>
      <c r="J166" s="102"/>
    </row>
    <row r="167" spans="1:10" ht="24">
      <c r="A167" s="99" t="s">
        <v>517</v>
      </c>
      <c r="B167" s="94" t="s">
        <v>71</v>
      </c>
      <c r="C167" s="95">
        <v>42.54</v>
      </c>
      <c r="D167" s="96">
        <v>26.3</v>
      </c>
      <c r="E167" s="227">
        <v>27.61</v>
      </c>
      <c r="F167" s="119">
        <f t="shared" si="4"/>
        <v>1.3099999999999987</v>
      </c>
      <c r="G167" s="115">
        <v>226</v>
      </c>
      <c r="H167" s="116"/>
      <c r="I167" s="203">
        <f t="shared" si="5"/>
        <v>-19.520000000000003</v>
      </c>
      <c r="J167" s="102"/>
    </row>
    <row r="168" spans="1:10" ht="24">
      <c r="A168" s="99" t="s">
        <v>439</v>
      </c>
      <c r="B168" s="94" t="s">
        <v>228</v>
      </c>
      <c r="C168" s="95">
        <v>38.2</v>
      </c>
      <c r="D168" s="96">
        <v>52.620000000000005</v>
      </c>
      <c r="E168" s="227">
        <v>53.92</v>
      </c>
      <c r="F168" s="119">
        <f t="shared" si="4"/>
        <v>1.2999999999999972</v>
      </c>
      <c r="G168" s="115">
        <v>30</v>
      </c>
      <c r="H168" s="116"/>
      <c r="I168" s="203">
        <f t="shared" si="5"/>
        <v>6.789999999999999</v>
      </c>
      <c r="J168" s="208">
        <v>30</v>
      </c>
    </row>
    <row r="169" spans="1:10" ht="24">
      <c r="A169" s="99" t="s">
        <v>317</v>
      </c>
      <c r="B169" s="94" t="s">
        <v>219</v>
      </c>
      <c r="C169" s="95">
        <v>55.55</v>
      </c>
      <c r="D169" s="96">
        <v>49.86333333333334</v>
      </c>
      <c r="E169" s="227">
        <v>51.14</v>
      </c>
      <c r="F169" s="119">
        <f t="shared" si="4"/>
        <v>1.2766666666666637</v>
      </c>
      <c r="G169" s="115">
        <v>52</v>
      </c>
      <c r="H169" s="116"/>
      <c r="I169" s="203">
        <f t="shared" si="5"/>
        <v>4.009999999999998</v>
      </c>
      <c r="J169" s="208">
        <v>52</v>
      </c>
    </row>
    <row r="170" spans="1:10" ht="24">
      <c r="A170" s="99" t="s">
        <v>326</v>
      </c>
      <c r="B170" s="94" t="s">
        <v>50</v>
      </c>
      <c r="C170" s="95">
        <v>35.12</v>
      </c>
      <c r="D170" s="96">
        <v>39.88333333333333</v>
      </c>
      <c r="E170" s="227">
        <v>40.99</v>
      </c>
      <c r="F170" s="119">
        <f t="shared" si="4"/>
        <v>1.1066666666666691</v>
      </c>
      <c r="G170" s="115">
        <v>124</v>
      </c>
      <c r="H170" s="116"/>
      <c r="I170" s="203">
        <f t="shared" si="5"/>
        <v>-6.140000000000001</v>
      </c>
      <c r="J170" s="102"/>
    </row>
    <row r="171" spans="1:10" ht="24">
      <c r="A171" s="99" t="s">
        <v>381</v>
      </c>
      <c r="B171" s="94" t="s">
        <v>67</v>
      </c>
      <c r="C171" s="95">
        <v>22.22</v>
      </c>
      <c r="D171" s="96">
        <v>25.396666666666665</v>
      </c>
      <c r="E171" s="228">
        <v>26.42</v>
      </c>
      <c r="F171" s="119">
        <f t="shared" si="4"/>
        <v>1.023333333333337</v>
      </c>
      <c r="G171" s="115">
        <v>231</v>
      </c>
      <c r="H171" s="116"/>
      <c r="I171" s="203">
        <f t="shared" si="5"/>
        <v>-20.71</v>
      </c>
      <c r="J171" s="102"/>
    </row>
    <row r="172" spans="1:10" ht="24">
      <c r="A172" s="99" t="s">
        <v>505</v>
      </c>
      <c r="B172" s="94" t="s">
        <v>100</v>
      </c>
      <c r="C172" s="95">
        <v>54.17</v>
      </c>
      <c r="D172" s="96">
        <v>44.76333333333333</v>
      </c>
      <c r="E172" s="227">
        <v>45.71</v>
      </c>
      <c r="F172" s="119">
        <f t="shared" si="4"/>
        <v>0.9466666666666725</v>
      </c>
      <c r="G172" s="115">
        <v>88</v>
      </c>
      <c r="H172" s="116"/>
      <c r="I172" s="203">
        <f t="shared" si="5"/>
        <v>-1.4200000000000017</v>
      </c>
      <c r="J172" s="102"/>
    </row>
    <row r="173" spans="1:10" ht="24">
      <c r="A173" s="99" t="s">
        <v>381</v>
      </c>
      <c r="B173" s="94" t="s">
        <v>654</v>
      </c>
      <c r="C173" s="95">
        <v>24.76</v>
      </c>
      <c r="D173" s="96">
        <v>22.75</v>
      </c>
      <c r="E173" s="228">
        <v>23.69</v>
      </c>
      <c r="F173" s="119">
        <f t="shared" si="4"/>
        <v>0.9400000000000013</v>
      </c>
      <c r="G173" s="115">
        <v>238</v>
      </c>
      <c r="H173" s="116"/>
      <c r="I173" s="203">
        <f t="shared" si="5"/>
        <v>-23.44</v>
      </c>
      <c r="J173" s="102"/>
    </row>
    <row r="174" spans="1:10" ht="24">
      <c r="A174" s="99" t="s">
        <v>424</v>
      </c>
      <c r="B174" s="94" t="s">
        <v>182</v>
      </c>
      <c r="C174" s="95">
        <v>23.93</v>
      </c>
      <c r="D174" s="96">
        <v>28.513333333333332</v>
      </c>
      <c r="E174" s="227">
        <v>29.37</v>
      </c>
      <c r="F174" s="119">
        <f t="shared" si="4"/>
        <v>0.8566666666666691</v>
      </c>
      <c r="G174" s="115">
        <v>214</v>
      </c>
      <c r="H174" s="116"/>
      <c r="I174" s="203">
        <f t="shared" si="5"/>
        <v>-17.76</v>
      </c>
      <c r="J174" s="102"/>
    </row>
    <row r="175" spans="1:10" ht="24">
      <c r="A175" s="99" t="s">
        <v>326</v>
      </c>
      <c r="B175" s="94" t="s">
        <v>30</v>
      </c>
      <c r="C175" s="95">
        <v>28.36</v>
      </c>
      <c r="D175" s="96">
        <v>30.596666666666664</v>
      </c>
      <c r="E175" s="227">
        <v>31.42</v>
      </c>
      <c r="F175" s="119">
        <f t="shared" si="4"/>
        <v>0.8233333333333377</v>
      </c>
      <c r="G175" s="115">
        <v>208</v>
      </c>
      <c r="H175" s="116"/>
      <c r="I175" s="203">
        <f t="shared" si="5"/>
        <v>-15.71</v>
      </c>
      <c r="J175" s="102"/>
    </row>
    <row r="176" spans="1:10" ht="24">
      <c r="A176" s="105" t="s">
        <v>344</v>
      </c>
      <c r="B176" s="94" t="s">
        <v>117</v>
      </c>
      <c r="C176" s="95">
        <v>32.9</v>
      </c>
      <c r="D176" s="98">
        <v>37.29</v>
      </c>
      <c r="E176" s="227">
        <v>38.09</v>
      </c>
      <c r="F176" s="119">
        <f t="shared" si="4"/>
        <v>0.8000000000000043</v>
      </c>
      <c r="G176" s="115">
        <v>154</v>
      </c>
      <c r="H176" s="116"/>
      <c r="I176" s="203">
        <f t="shared" si="5"/>
        <v>-9.04</v>
      </c>
      <c r="J176" s="102"/>
    </row>
    <row r="177" spans="1:10" ht="24">
      <c r="A177" s="99" t="s">
        <v>424</v>
      </c>
      <c r="B177" s="97" t="s">
        <v>192</v>
      </c>
      <c r="C177" s="95">
        <v>34.01</v>
      </c>
      <c r="D177" s="96">
        <v>24.92</v>
      </c>
      <c r="E177" s="228">
        <v>25.71</v>
      </c>
      <c r="F177" s="119">
        <f t="shared" si="4"/>
        <v>0.7899999999999991</v>
      </c>
      <c r="G177" s="115">
        <v>234</v>
      </c>
      <c r="H177" s="116"/>
      <c r="I177" s="203">
        <f t="shared" si="5"/>
        <v>-21.42</v>
      </c>
      <c r="J177" s="102"/>
    </row>
    <row r="178" spans="1:10" ht="24">
      <c r="A178" s="99" t="s">
        <v>505</v>
      </c>
      <c r="B178" s="94" t="s">
        <v>93</v>
      </c>
      <c r="C178" s="95">
        <v>41.16</v>
      </c>
      <c r="D178" s="96">
        <v>50.14333333333334</v>
      </c>
      <c r="E178" s="227">
        <v>50.71</v>
      </c>
      <c r="F178" s="119">
        <f t="shared" si="4"/>
        <v>0.5666666666666629</v>
      </c>
      <c r="G178" s="115">
        <v>56</v>
      </c>
      <c r="H178" s="116"/>
      <c r="I178" s="203">
        <f t="shared" si="5"/>
        <v>3.5799999999999983</v>
      </c>
      <c r="J178" s="208">
        <v>56</v>
      </c>
    </row>
    <row r="179" spans="1:10" ht="24">
      <c r="A179" s="99" t="s">
        <v>517</v>
      </c>
      <c r="B179" s="94" t="s">
        <v>10</v>
      </c>
      <c r="C179" s="95">
        <v>40.41</v>
      </c>
      <c r="D179" s="96">
        <v>28.53</v>
      </c>
      <c r="E179" s="227">
        <v>29.02</v>
      </c>
      <c r="F179" s="119">
        <f t="shared" si="4"/>
        <v>0.48999999999999844</v>
      </c>
      <c r="G179" s="115">
        <v>216</v>
      </c>
      <c r="H179" s="116"/>
      <c r="I179" s="203">
        <f t="shared" si="5"/>
        <v>-18.110000000000003</v>
      </c>
      <c r="J179" s="122"/>
    </row>
    <row r="180" spans="1:10" ht="24">
      <c r="A180" s="99" t="s">
        <v>424</v>
      </c>
      <c r="B180" s="94" t="s">
        <v>181</v>
      </c>
      <c r="C180" s="95">
        <v>28.57</v>
      </c>
      <c r="D180" s="96">
        <v>31.346666666666664</v>
      </c>
      <c r="E180" s="214">
        <v>31.69</v>
      </c>
      <c r="F180" s="119">
        <f t="shared" si="4"/>
        <v>0.34333333333333727</v>
      </c>
      <c r="G180" s="115">
        <v>205</v>
      </c>
      <c r="H180" s="116"/>
      <c r="I180" s="203">
        <f t="shared" si="5"/>
        <v>-15.440000000000001</v>
      </c>
      <c r="J180" s="102"/>
    </row>
    <row r="181" spans="1:10" ht="24">
      <c r="A181" s="99" t="s">
        <v>505</v>
      </c>
      <c r="B181" s="99" t="s">
        <v>552</v>
      </c>
      <c r="C181" s="95">
        <v>39.26</v>
      </c>
      <c r="D181" s="96">
        <v>34.190000000000005</v>
      </c>
      <c r="E181" s="227">
        <v>34.45</v>
      </c>
      <c r="F181" s="119">
        <f t="shared" si="4"/>
        <v>0.259999999999998</v>
      </c>
      <c r="G181" s="115">
        <v>183</v>
      </c>
      <c r="H181" s="116"/>
      <c r="I181" s="203">
        <f t="shared" si="5"/>
        <v>-12.68</v>
      </c>
      <c r="J181" s="102"/>
    </row>
    <row r="182" spans="1:10" ht="24">
      <c r="A182" s="99" t="s">
        <v>424</v>
      </c>
      <c r="B182" s="94" t="s">
        <v>195</v>
      </c>
      <c r="C182" s="95">
        <v>44.45</v>
      </c>
      <c r="D182" s="96">
        <v>33.49333333333333</v>
      </c>
      <c r="E182" s="227">
        <v>33.52</v>
      </c>
      <c r="F182" s="119">
        <f t="shared" si="4"/>
        <v>0.026666666666670835</v>
      </c>
      <c r="G182" s="115">
        <v>193</v>
      </c>
      <c r="H182" s="116"/>
      <c r="I182" s="203">
        <f t="shared" si="5"/>
        <v>-13.61</v>
      </c>
      <c r="J182" s="102"/>
    </row>
    <row r="183" spans="1:10" ht="24">
      <c r="A183" s="99" t="s">
        <v>252</v>
      </c>
      <c r="B183" s="94" t="s">
        <v>199</v>
      </c>
      <c r="C183" s="95">
        <v>29.21</v>
      </c>
      <c r="D183" s="96">
        <v>30.74666666666667</v>
      </c>
      <c r="E183" s="227">
        <v>30.47</v>
      </c>
      <c r="F183" s="119">
        <f t="shared" si="4"/>
        <v>-0.27666666666667084</v>
      </c>
      <c r="G183" s="115">
        <v>211</v>
      </c>
      <c r="H183" s="116"/>
      <c r="I183" s="203">
        <f t="shared" si="5"/>
        <v>-16.660000000000004</v>
      </c>
      <c r="J183" s="102"/>
    </row>
    <row r="184" spans="1:10" s="217" customFormat="1" ht="24">
      <c r="A184" s="212" t="s">
        <v>481</v>
      </c>
      <c r="B184" s="213" t="s">
        <v>86</v>
      </c>
      <c r="C184" s="104">
        <v>21.59</v>
      </c>
      <c r="D184" s="214">
        <v>27.856666666666666</v>
      </c>
      <c r="E184" s="229">
        <v>27.42</v>
      </c>
      <c r="F184" s="119">
        <f t="shared" si="4"/>
        <v>-0.43666666666666387</v>
      </c>
      <c r="G184" s="115">
        <v>245</v>
      </c>
      <c r="H184" s="116"/>
      <c r="I184" s="215">
        <f t="shared" si="5"/>
        <v>-19.71</v>
      </c>
      <c r="J184" s="216"/>
    </row>
    <row r="185" spans="1:10" ht="24">
      <c r="A185" s="99" t="s">
        <v>471</v>
      </c>
      <c r="B185" s="94" t="s">
        <v>145</v>
      </c>
      <c r="C185" s="95">
        <v>32.07</v>
      </c>
      <c r="D185" s="96">
        <v>38.73</v>
      </c>
      <c r="E185" s="227">
        <v>38.09</v>
      </c>
      <c r="F185" s="119">
        <f t="shared" si="4"/>
        <v>-0.6399999999999935</v>
      </c>
      <c r="G185" s="115">
        <v>153</v>
      </c>
      <c r="H185" s="116"/>
      <c r="I185" s="203">
        <f t="shared" si="5"/>
        <v>-9.04</v>
      </c>
      <c r="J185" s="102"/>
    </row>
    <row r="186" spans="1:10" ht="24">
      <c r="A186" s="99" t="s">
        <v>451</v>
      </c>
      <c r="B186" s="94" t="s">
        <v>36</v>
      </c>
      <c r="C186" s="95">
        <v>27.62</v>
      </c>
      <c r="D186" s="96">
        <v>39.306666666666665</v>
      </c>
      <c r="E186" s="227">
        <v>38.62</v>
      </c>
      <c r="F186" s="119">
        <f t="shared" si="4"/>
        <v>-0.6866666666666674</v>
      </c>
      <c r="G186" s="115">
        <v>149</v>
      </c>
      <c r="H186" s="116"/>
      <c r="I186" s="203">
        <f t="shared" si="5"/>
        <v>-8.510000000000005</v>
      </c>
      <c r="J186" s="102"/>
    </row>
    <row r="187" spans="1:10" ht="24">
      <c r="A187" s="99" t="s">
        <v>250</v>
      </c>
      <c r="B187" s="94" t="s">
        <v>11</v>
      </c>
      <c r="C187" s="95">
        <v>36.58</v>
      </c>
      <c r="D187" s="96">
        <v>35.49</v>
      </c>
      <c r="E187" s="227">
        <v>34.76</v>
      </c>
      <c r="F187" s="119">
        <f t="shared" si="4"/>
        <v>-0.730000000000004</v>
      </c>
      <c r="G187" s="115">
        <v>179</v>
      </c>
      <c r="H187" s="116"/>
      <c r="I187" s="203">
        <f t="shared" si="5"/>
        <v>-12.370000000000005</v>
      </c>
      <c r="J187" s="102"/>
    </row>
    <row r="188" spans="1:10" ht="24">
      <c r="A188" s="105" t="s">
        <v>326</v>
      </c>
      <c r="B188" s="206" t="s">
        <v>681</v>
      </c>
      <c r="C188" s="106">
        <v>29.52</v>
      </c>
      <c r="D188" s="105">
        <v>36.88333333333333</v>
      </c>
      <c r="E188" s="227">
        <v>35.95</v>
      </c>
      <c r="F188" s="119">
        <f t="shared" si="4"/>
        <v>-0.93333333333333</v>
      </c>
      <c r="G188" s="115">
        <v>166</v>
      </c>
      <c r="H188" s="116"/>
      <c r="I188" s="203">
        <f t="shared" si="5"/>
        <v>-11.18</v>
      </c>
      <c r="J188" s="102"/>
    </row>
    <row r="189" spans="1:10" ht="24">
      <c r="A189" s="99" t="s">
        <v>451</v>
      </c>
      <c r="B189" s="94" t="s">
        <v>263</v>
      </c>
      <c r="C189" s="95">
        <v>28.26</v>
      </c>
      <c r="D189" s="96">
        <v>29.05</v>
      </c>
      <c r="E189" s="227">
        <v>28.09</v>
      </c>
      <c r="F189" s="119">
        <f t="shared" si="4"/>
        <v>-0.9600000000000009</v>
      </c>
      <c r="G189" s="115">
        <v>222</v>
      </c>
      <c r="H189" s="116"/>
      <c r="I189" s="203">
        <f t="shared" si="5"/>
        <v>-19.040000000000003</v>
      </c>
      <c r="J189" s="102"/>
    </row>
    <row r="190" spans="1:10" ht="24">
      <c r="A190" s="99" t="s">
        <v>245</v>
      </c>
      <c r="B190" s="94" t="s">
        <v>110</v>
      </c>
      <c r="C190" s="95">
        <v>61.33</v>
      </c>
      <c r="D190" s="96">
        <v>51.870000000000005</v>
      </c>
      <c r="E190" s="227">
        <v>50.73</v>
      </c>
      <c r="F190" s="119">
        <f t="shared" si="4"/>
        <v>-1.1400000000000077</v>
      </c>
      <c r="G190" s="115">
        <v>55</v>
      </c>
      <c r="H190" s="116"/>
      <c r="I190" s="203">
        <f t="shared" si="5"/>
        <v>3.5999999999999943</v>
      </c>
      <c r="J190" s="208">
        <v>55</v>
      </c>
    </row>
    <row r="191" spans="1:10" ht="24">
      <c r="A191" s="99" t="s">
        <v>302</v>
      </c>
      <c r="B191" s="94" t="s">
        <v>540</v>
      </c>
      <c r="C191" s="95">
        <v>0</v>
      </c>
      <c r="D191" s="96">
        <v>42.73666666666667</v>
      </c>
      <c r="E191" s="227">
        <v>41.52</v>
      </c>
      <c r="F191" s="119">
        <f t="shared" si="4"/>
        <v>-1.2166666666666686</v>
      </c>
      <c r="G191" s="115">
        <v>120</v>
      </c>
      <c r="H191" s="116"/>
      <c r="I191" s="203">
        <f t="shared" si="5"/>
        <v>-5.609999999999999</v>
      </c>
      <c r="J191" s="102"/>
    </row>
    <row r="192" spans="1:10" ht="24">
      <c r="A192" s="99" t="s">
        <v>406</v>
      </c>
      <c r="B192" s="99" t="s">
        <v>189</v>
      </c>
      <c r="C192" s="95">
        <v>38.48</v>
      </c>
      <c r="D192" s="96">
        <v>38.44333333333333</v>
      </c>
      <c r="E192" s="227">
        <v>37.22</v>
      </c>
      <c r="F192" s="119">
        <f t="shared" si="4"/>
        <v>-1.2233333333333292</v>
      </c>
      <c r="G192" s="115">
        <v>159</v>
      </c>
      <c r="H192" s="116"/>
      <c r="I192" s="203">
        <f t="shared" si="5"/>
        <v>-9.910000000000004</v>
      </c>
      <c r="J192" s="102"/>
    </row>
    <row r="193" spans="1:10" ht="24">
      <c r="A193" s="99" t="s">
        <v>252</v>
      </c>
      <c r="B193" s="94" t="s">
        <v>203</v>
      </c>
      <c r="C193" s="95">
        <v>45.44</v>
      </c>
      <c r="D193" s="96">
        <v>59.050000000000004</v>
      </c>
      <c r="E193" s="227">
        <v>57.77</v>
      </c>
      <c r="F193" s="119">
        <f t="shared" si="4"/>
        <v>-1.2800000000000011</v>
      </c>
      <c r="G193" s="115">
        <v>21</v>
      </c>
      <c r="H193" s="116"/>
      <c r="I193" s="203">
        <f t="shared" si="5"/>
        <v>10.64</v>
      </c>
      <c r="J193" s="208">
        <v>21</v>
      </c>
    </row>
    <row r="194" spans="1:10" ht="24">
      <c r="A194" s="99" t="s">
        <v>517</v>
      </c>
      <c r="B194" s="94" t="s">
        <v>5</v>
      </c>
      <c r="C194" s="95">
        <v>53.5</v>
      </c>
      <c r="D194" s="96">
        <v>30.89</v>
      </c>
      <c r="E194" s="227">
        <v>29.31</v>
      </c>
      <c r="F194" s="119">
        <f t="shared" si="4"/>
        <v>-1.5800000000000018</v>
      </c>
      <c r="G194" s="115">
        <v>215</v>
      </c>
      <c r="H194" s="116"/>
      <c r="I194" s="203">
        <f t="shared" si="5"/>
        <v>-17.820000000000004</v>
      </c>
      <c r="J194" s="102"/>
    </row>
    <row r="195" spans="1:10" ht="24">
      <c r="A195" s="99" t="s">
        <v>505</v>
      </c>
      <c r="B195" s="94" t="s">
        <v>102</v>
      </c>
      <c r="C195" s="95">
        <v>51.85</v>
      </c>
      <c r="D195" s="96">
        <v>59.68333333333334</v>
      </c>
      <c r="E195" s="227">
        <v>58.09</v>
      </c>
      <c r="F195" s="119">
        <f t="shared" si="4"/>
        <v>-1.5933333333333337</v>
      </c>
      <c r="G195" s="115">
        <v>20</v>
      </c>
      <c r="H195" s="116"/>
      <c r="I195" s="203">
        <f t="shared" si="5"/>
        <v>10.96</v>
      </c>
      <c r="J195" s="208">
        <v>20</v>
      </c>
    </row>
    <row r="196" spans="1:10" ht="24">
      <c r="A196" s="99" t="s">
        <v>302</v>
      </c>
      <c r="B196" s="94" t="s">
        <v>150</v>
      </c>
      <c r="C196" s="95">
        <v>28.03</v>
      </c>
      <c r="D196" s="96">
        <v>36.906666666666666</v>
      </c>
      <c r="E196" s="227">
        <v>35.23</v>
      </c>
      <c r="F196" s="119">
        <f t="shared" si="4"/>
        <v>-1.6766666666666694</v>
      </c>
      <c r="G196" s="115">
        <v>175</v>
      </c>
      <c r="H196" s="116"/>
      <c r="I196" s="203">
        <f t="shared" si="5"/>
        <v>-11.900000000000006</v>
      </c>
      <c r="J196" s="102"/>
    </row>
    <row r="197" spans="1:10" ht="24">
      <c r="A197" s="99" t="s">
        <v>469</v>
      </c>
      <c r="B197" s="94" t="s">
        <v>164</v>
      </c>
      <c r="C197" s="95">
        <v>19.74</v>
      </c>
      <c r="D197" s="96">
        <v>41.56666666666666</v>
      </c>
      <c r="E197" s="227">
        <v>39.77</v>
      </c>
      <c r="F197" s="119">
        <f t="shared" si="4"/>
        <v>-1.7966666666666598</v>
      </c>
      <c r="G197" s="115">
        <v>136</v>
      </c>
      <c r="H197" s="116"/>
      <c r="I197" s="203">
        <f t="shared" si="5"/>
        <v>-7.359999999999999</v>
      </c>
      <c r="J197" s="102"/>
    </row>
    <row r="198" spans="1:10" ht="24">
      <c r="A198" s="105" t="s">
        <v>370</v>
      </c>
      <c r="B198" s="94" t="s">
        <v>541</v>
      </c>
      <c r="C198" s="95">
        <v>29.18</v>
      </c>
      <c r="D198" s="98">
        <v>44.76</v>
      </c>
      <c r="E198" s="227">
        <v>42.95</v>
      </c>
      <c r="F198" s="119">
        <f t="shared" si="4"/>
        <v>-1.8099999999999952</v>
      </c>
      <c r="G198" s="115">
        <v>111</v>
      </c>
      <c r="H198" s="116"/>
      <c r="I198" s="203">
        <f t="shared" si="5"/>
        <v>-4.18</v>
      </c>
      <c r="J198" s="102"/>
    </row>
    <row r="199" spans="1:10" ht="24">
      <c r="A199" s="99" t="s">
        <v>439</v>
      </c>
      <c r="B199" s="94" t="s">
        <v>229</v>
      </c>
      <c r="C199" s="95">
        <v>49.25</v>
      </c>
      <c r="D199" s="96">
        <v>34.28666666666667</v>
      </c>
      <c r="E199" s="227">
        <v>32.38</v>
      </c>
      <c r="F199" s="119">
        <f aca="true" t="shared" si="6" ref="F199:F249">SUM(E199-D199)</f>
        <v>-1.9066666666666663</v>
      </c>
      <c r="G199" s="115">
        <v>200</v>
      </c>
      <c r="H199" s="116"/>
      <c r="I199" s="203">
        <f t="shared" si="5"/>
        <v>-14.75</v>
      </c>
      <c r="J199" s="102"/>
    </row>
    <row r="200" spans="1:10" ht="24">
      <c r="A200" s="99" t="s">
        <v>317</v>
      </c>
      <c r="B200" s="94" t="s">
        <v>220</v>
      </c>
      <c r="C200" s="95">
        <v>50.16</v>
      </c>
      <c r="D200" s="96">
        <v>48.76333333333334</v>
      </c>
      <c r="E200" s="96">
        <v>46.66</v>
      </c>
      <c r="F200" s="119">
        <f t="shared" si="6"/>
        <v>-2.103333333333346</v>
      </c>
      <c r="G200" s="115">
        <v>85</v>
      </c>
      <c r="H200" s="116"/>
      <c r="I200" s="203">
        <f aca="true" t="shared" si="7" ref="I200:I249">SUM(E200-47.13)</f>
        <v>-0.47000000000000597</v>
      </c>
      <c r="J200" s="102"/>
    </row>
    <row r="201" spans="1:10" ht="24">
      <c r="A201" s="99" t="s">
        <v>517</v>
      </c>
      <c r="B201" s="94" t="s">
        <v>73</v>
      </c>
      <c r="C201" s="95">
        <v>42.86</v>
      </c>
      <c r="D201" s="96">
        <v>38.28333333333334</v>
      </c>
      <c r="E201" s="227">
        <v>35.87</v>
      </c>
      <c r="F201" s="119">
        <f t="shared" si="6"/>
        <v>-2.413333333333341</v>
      </c>
      <c r="G201" s="115">
        <v>168</v>
      </c>
      <c r="H201" s="116"/>
      <c r="I201" s="203">
        <f t="shared" si="7"/>
        <v>-11.260000000000005</v>
      </c>
      <c r="J201" s="102"/>
    </row>
    <row r="202" spans="1:10" ht="24">
      <c r="A202" s="99" t="s">
        <v>517</v>
      </c>
      <c r="B202" s="94" t="s">
        <v>9</v>
      </c>
      <c r="C202" s="95">
        <v>45.34</v>
      </c>
      <c r="D202" s="96">
        <v>45.27</v>
      </c>
      <c r="E202" s="227">
        <v>42.76</v>
      </c>
      <c r="F202" s="119">
        <f t="shared" si="6"/>
        <v>-2.510000000000005</v>
      </c>
      <c r="G202" s="115">
        <v>113</v>
      </c>
      <c r="H202" s="116"/>
      <c r="I202" s="203">
        <f t="shared" si="7"/>
        <v>-4.3700000000000045</v>
      </c>
      <c r="J202" s="122"/>
    </row>
    <row r="203" spans="1:10" ht="24">
      <c r="A203" s="99" t="s">
        <v>439</v>
      </c>
      <c r="B203" s="94" t="s">
        <v>213</v>
      </c>
      <c r="C203" s="95">
        <v>27.54</v>
      </c>
      <c r="D203" s="96">
        <v>38.413333333333334</v>
      </c>
      <c r="E203" s="227">
        <v>35.82</v>
      </c>
      <c r="F203" s="119">
        <f t="shared" si="6"/>
        <v>-2.5933333333333337</v>
      </c>
      <c r="G203" s="115">
        <v>169</v>
      </c>
      <c r="H203" s="116"/>
      <c r="I203" s="203">
        <f t="shared" si="7"/>
        <v>-11.310000000000002</v>
      </c>
      <c r="J203" s="102"/>
    </row>
    <row r="204" spans="1:10" ht="24">
      <c r="A204" s="99" t="s">
        <v>344</v>
      </c>
      <c r="B204" s="94" t="s">
        <v>118</v>
      </c>
      <c r="C204" s="95">
        <v>38.96</v>
      </c>
      <c r="D204" s="96">
        <v>52.76</v>
      </c>
      <c r="E204" s="227">
        <v>50.09</v>
      </c>
      <c r="F204" s="119">
        <f t="shared" si="6"/>
        <v>-2.6699999999999946</v>
      </c>
      <c r="G204" s="115">
        <v>63</v>
      </c>
      <c r="H204" s="116"/>
      <c r="I204" s="203">
        <f t="shared" si="7"/>
        <v>2.960000000000001</v>
      </c>
      <c r="J204" s="208">
        <v>63</v>
      </c>
    </row>
    <row r="205" spans="1:10" ht="24">
      <c r="A205" s="99" t="s">
        <v>252</v>
      </c>
      <c r="B205" s="94" t="s">
        <v>201</v>
      </c>
      <c r="C205" s="95">
        <v>38.04</v>
      </c>
      <c r="D205" s="96">
        <v>34.56666666666667</v>
      </c>
      <c r="E205" s="227">
        <v>31.51</v>
      </c>
      <c r="F205" s="119">
        <f t="shared" si="6"/>
        <v>-3.0566666666666684</v>
      </c>
      <c r="G205" s="115">
        <v>206</v>
      </c>
      <c r="H205" s="116"/>
      <c r="I205" s="203">
        <f t="shared" si="7"/>
        <v>-15.620000000000001</v>
      </c>
      <c r="J205" s="102"/>
    </row>
    <row r="206" spans="1:10" ht="24">
      <c r="A206" s="99" t="s">
        <v>505</v>
      </c>
      <c r="B206" s="94" t="s">
        <v>543</v>
      </c>
      <c r="C206" s="95">
        <v>0</v>
      </c>
      <c r="D206" s="96">
        <v>53.67666666666667</v>
      </c>
      <c r="E206" s="227">
        <v>50.57</v>
      </c>
      <c r="F206" s="119">
        <f t="shared" si="6"/>
        <v>-3.106666666666669</v>
      </c>
      <c r="G206" s="115">
        <v>58</v>
      </c>
      <c r="H206" s="116"/>
      <c r="I206" s="203">
        <f t="shared" si="7"/>
        <v>3.4399999999999977</v>
      </c>
      <c r="J206" s="208">
        <v>58</v>
      </c>
    </row>
    <row r="207" spans="1:10" ht="24">
      <c r="A207" s="99" t="s">
        <v>252</v>
      </c>
      <c r="B207" s="94" t="s">
        <v>200</v>
      </c>
      <c r="C207" s="95">
        <v>42.62</v>
      </c>
      <c r="D207" s="96">
        <v>35.556666666666665</v>
      </c>
      <c r="E207" s="227">
        <v>32.38</v>
      </c>
      <c r="F207" s="119">
        <f t="shared" si="6"/>
        <v>-3.1766666666666623</v>
      </c>
      <c r="G207" s="115">
        <v>199</v>
      </c>
      <c r="H207" s="116"/>
      <c r="I207" s="203">
        <f t="shared" si="7"/>
        <v>-14.75</v>
      </c>
      <c r="J207" s="122"/>
    </row>
    <row r="208" spans="1:10" ht="24">
      <c r="A208" s="99" t="s">
        <v>494</v>
      </c>
      <c r="B208" s="94" t="s">
        <v>77</v>
      </c>
      <c r="C208" s="95">
        <v>40.61</v>
      </c>
      <c r="D208" s="96">
        <v>36.74666666666666</v>
      </c>
      <c r="E208" s="227">
        <v>33.38</v>
      </c>
      <c r="F208" s="119">
        <f t="shared" si="6"/>
        <v>-3.36666666666666</v>
      </c>
      <c r="G208" s="115">
        <v>194</v>
      </c>
      <c r="H208" s="116"/>
      <c r="I208" s="203">
        <f t="shared" si="7"/>
        <v>-13.75</v>
      </c>
      <c r="J208" s="102"/>
    </row>
    <row r="209" spans="1:10" ht="24">
      <c r="A209" s="99" t="s">
        <v>424</v>
      </c>
      <c r="B209" s="94" t="s">
        <v>194</v>
      </c>
      <c r="C209" s="95">
        <v>38.1</v>
      </c>
      <c r="D209" s="96">
        <v>37.14333333333333</v>
      </c>
      <c r="E209" s="227">
        <v>33.77</v>
      </c>
      <c r="F209" s="119">
        <f t="shared" si="6"/>
        <v>-3.3733333333333277</v>
      </c>
      <c r="G209" s="115">
        <v>191</v>
      </c>
      <c r="H209" s="116"/>
      <c r="I209" s="203">
        <f t="shared" si="7"/>
        <v>-13.36</v>
      </c>
      <c r="J209" s="102"/>
    </row>
    <row r="210" spans="1:10" ht="24">
      <c r="A210" s="99" t="s">
        <v>252</v>
      </c>
      <c r="B210" s="94" t="s">
        <v>207</v>
      </c>
      <c r="C210" s="95">
        <v>47.01</v>
      </c>
      <c r="D210" s="96">
        <v>37.48666666666667</v>
      </c>
      <c r="E210" s="227">
        <v>34.1</v>
      </c>
      <c r="F210" s="119">
        <f t="shared" si="6"/>
        <v>-3.3866666666666703</v>
      </c>
      <c r="G210" s="115">
        <v>185</v>
      </c>
      <c r="H210" s="116"/>
      <c r="I210" s="203">
        <f t="shared" si="7"/>
        <v>-13.030000000000001</v>
      </c>
      <c r="J210" s="102"/>
    </row>
    <row r="211" spans="1:10" ht="24">
      <c r="A211" s="99" t="s">
        <v>302</v>
      </c>
      <c r="B211" s="94" t="s">
        <v>544</v>
      </c>
      <c r="C211" s="95">
        <v>58.9</v>
      </c>
      <c r="D211" s="96">
        <v>55.75</v>
      </c>
      <c r="E211" s="227">
        <v>52.35</v>
      </c>
      <c r="F211" s="119">
        <f t="shared" si="6"/>
        <v>-3.3999999999999986</v>
      </c>
      <c r="G211" s="115">
        <v>46</v>
      </c>
      <c r="H211" s="116"/>
      <c r="I211" s="203">
        <f t="shared" si="7"/>
        <v>5.219999999999999</v>
      </c>
      <c r="J211" s="208">
        <v>46</v>
      </c>
    </row>
    <row r="212" spans="1:10" ht="24">
      <c r="A212" s="99" t="s">
        <v>471</v>
      </c>
      <c r="B212" s="94" t="s">
        <v>162</v>
      </c>
      <c r="C212" s="95">
        <v>38.5</v>
      </c>
      <c r="D212" s="96">
        <v>43.906666666666666</v>
      </c>
      <c r="E212" s="227">
        <v>40.33</v>
      </c>
      <c r="F212" s="119">
        <f t="shared" si="6"/>
        <v>-3.576666666666668</v>
      </c>
      <c r="G212" s="115">
        <v>130</v>
      </c>
      <c r="H212" s="116"/>
      <c r="I212" s="203">
        <f t="shared" si="7"/>
        <v>-6.800000000000004</v>
      </c>
      <c r="J212" s="102"/>
    </row>
    <row r="213" spans="1:10" ht="24">
      <c r="A213" s="99" t="s">
        <v>517</v>
      </c>
      <c r="B213" s="94" t="s">
        <v>539</v>
      </c>
      <c r="C213" s="95">
        <v>48.62</v>
      </c>
      <c r="D213" s="96">
        <v>29.363333333333333</v>
      </c>
      <c r="E213" s="228">
        <v>25.64</v>
      </c>
      <c r="F213" s="119">
        <f t="shared" si="6"/>
        <v>-3.7233333333333327</v>
      </c>
      <c r="G213" s="115">
        <v>235</v>
      </c>
      <c r="H213" s="116"/>
      <c r="I213" s="203">
        <f t="shared" si="7"/>
        <v>-21.490000000000002</v>
      </c>
      <c r="J213" s="102"/>
    </row>
    <row r="214" spans="1:10" ht="24">
      <c r="A214" s="99" t="s">
        <v>451</v>
      </c>
      <c r="B214" s="94" t="s">
        <v>75</v>
      </c>
      <c r="C214" s="95">
        <v>24.76</v>
      </c>
      <c r="D214" s="96">
        <v>25.713333333333335</v>
      </c>
      <c r="E214" s="228">
        <v>21.9</v>
      </c>
      <c r="F214" s="119">
        <f t="shared" si="6"/>
        <v>-3.813333333333336</v>
      </c>
      <c r="G214" s="115">
        <v>240</v>
      </c>
      <c r="H214" s="116"/>
      <c r="I214" s="203">
        <f t="shared" si="7"/>
        <v>-25.230000000000004</v>
      </c>
      <c r="J214" s="102"/>
    </row>
    <row r="215" spans="1:10" ht="24">
      <c r="A215" s="99" t="s">
        <v>424</v>
      </c>
      <c r="B215" s="94" t="s">
        <v>170</v>
      </c>
      <c r="C215" s="95">
        <v>37.37</v>
      </c>
      <c r="D215" s="96">
        <v>39.35</v>
      </c>
      <c r="E215" s="227">
        <v>35.47</v>
      </c>
      <c r="F215" s="119">
        <f t="shared" si="6"/>
        <v>-3.8800000000000026</v>
      </c>
      <c r="G215" s="115">
        <v>173</v>
      </c>
      <c r="H215" s="116"/>
      <c r="I215" s="203">
        <f t="shared" si="7"/>
        <v>-11.660000000000004</v>
      </c>
      <c r="J215" s="102"/>
    </row>
    <row r="216" spans="1:10" ht="24">
      <c r="A216" s="99" t="s">
        <v>481</v>
      </c>
      <c r="B216" s="94" t="s">
        <v>89</v>
      </c>
      <c r="C216" s="95">
        <v>36.19</v>
      </c>
      <c r="D216" s="96">
        <v>35.49666666666667</v>
      </c>
      <c r="E216" s="227">
        <v>31.42</v>
      </c>
      <c r="F216" s="119">
        <f t="shared" si="6"/>
        <v>-4.076666666666668</v>
      </c>
      <c r="G216" s="115">
        <v>207</v>
      </c>
      <c r="H216" s="116"/>
      <c r="I216" s="203">
        <f t="shared" si="7"/>
        <v>-15.71</v>
      </c>
      <c r="J216" s="122"/>
    </row>
    <row r="217" spans="1:10" ht="24">
      <c r="A217" s="99" t="s">
        <v>245</v>
      </c>
      <c r="B217" s="94" t="s">
        <v>111</v>
      </c>
      <c r="C217" s="95">
        <v>47.43</v>
      </c>
      <c r="D217" s="96">
        <v>28.89</v>
      </c>
      <c r="E217" s="228">
        <v>24.76</v>
      </c>
      <c r="F217" s="119">
        <f t="shared" si="6"/>
        <v>-4.129999999999999</v>
      </c>
      <c r="G217" s="115">
        <v>237</v>
      </c>
      <c r="H217" s="116"/>
      <c r="I217" s="203">
        <f t="shared" si="7"/>
        <v>-22.37</v>
      </c>
      <c r="J217" s="102"/>
    </row>
    <row r="218" spans="1:10" ht="24">
      <c r="A218" s="99" t="s">
        <v>252</v>
      </c>
      <c r="B218" s="94" t="s">
        <v>205</v>
      </c>
      <c r="C218" s="95">
        <v>39.43</v>
      </c>
      <c r="D218" s="96">
        <v>43.550000000000004</v>
      </c>
      <c r="E218" s="227">
        <v>39.4</v>
      </c>
      <c r="F218" s="119">
        <f t="shared" si="6"/>
        <v>-4.150000000000006</v>
      </c>
      <c r="G218" s="115">
        <v>141</v>
      </c>
      <c r="H218" s="116"/>
      <c r="I218" s="203">
        <f t="shared" si="7"/>
        <v>-7.730000000000004</v>
      </c>
      <c r="J218" s="102"/>
    </row>
    <row r="219" spans="1:10" ht="24">
      <c r="A219" s="105" t="s">
        <v>251</v>
      </c>
      <c r="B219" s="94" t="s">
        <v>139</v>
      </c>
      <c r="C219" s="95">
        <v>37.81</v>
      </c>
      <c r="D219" s="98">
        <v>38.836666666666666</v>
      </c>
      <c r="E219" s="227">
        <v>34.6</v>
      </c>
      <c r="F219" s="119">
        <f t="shared" si="6"/>
        <v>-4.236666666666665</v>
      </c>
      <c r="G219" s="115">
        <v>182</v>
      </c>
      <c r="H219" s="116"/>
      <c r="I219" s="203">
        <f t="shared" si="7"/>
        <v>-12.530000000000001</v>
      </c>
      <c r="J219" s="122"/>
    </row>
    <row r="220" spans="1:10" ht="48">
      <c r="A220" s="99" t="s">
        <v>381</v>
      </c>
      <c r="B220" s="101" t="s">
        <v>556</v>
      </c>
      <c r="C220" s="95">
        <v>32.38</v>
      </c>
      <c r="D220" s="96">
        <v>26.986666666666668</v>
      </c>
      <c r="E220" s="228">
        <v>22.75</v>
      </c>
      <c r="F220" s="119">
        <f t="shared" si="6"/>
        <v>-4.236666666666668</v>
      </c>
      <c r="G220" s="115">
        <v>239</v>
      </c>
      <c r="H220" s="116"/>
      <c r="I220" s="203">
        <f t="shared" si="7"/>
        <v>-24.380000000000003</v>
      </c>
      <c r="J220" s="102"/>
    </row>
    <row r="221" spans="1:10" ht="24">
      <c r="A221" s="99" t="s">
        <v>517</v>
      </c>
      <c r="B221" s="94" t="s">
        <v>69</v>
      </c>
      <c r="C221" s="95">
        <v>40.48</v>
      </c>
      <c r="D221" s="96">
        <v>36.666666666666664</v>
      </c>
      <c r="E221" s="227">
        <v>32.19</v>
      </c>
      <c r="F221" s="119">
        <f t="shared" si="6"/>
        <v>-4.476666666666667</v>
      </c>
      <c r="G221" s="115">
        <v>201</v>
      </c>
      <c r="H221" s="116"/>
      <c r="I221" s="203">
        <f t="shared" si="7"/>
        <v>-14.940000000000005</v>
      </c>
      <c r="J221" s="102"/>
    </row>
    <row r="222" spans="1:10" ht="24">
      <c r="A222" s="99" t="s">
        <v>381</v>
      </c>
      <c r="B222" s="94" t="s">
        <v>61</v>
      </c>
      <c r="C222" s="95">
        <v>32.14</v>
      </c>
      <c r="D222" s="96">
        <v>29.919999999999998</v>
      </c>
      <c r="E222" s="228">
        <v>25.33</v>
      </c>
      <c r="F222" s="119">
        <f t="shared" si="6"/>
        <v>-4.59</v>
      </c>
      <c r="G222" s="115">
        <v>236</v>
      </c>
      <c r="H222" s="116"/>
      <c r="I222" s="203">
        <f t="shared" si="7"/>
        <v>-21.800000000000004</v>
      </c>
      <c r="J222" s="102"/>
    </row>
    <row r="223" spans="1:10" ht="24">
      <c r="A223" s="99" t="s">
        <v>344</v>
      </c>
      <c r="B223" s="94" t="s">
        <v>116</v>
      </c>
      <c r="C223" s="95">
        <v>47.38</v>
      </c>
      <c r="D223" s="96">
        <v>46.26333333333333</v>
      </c>
      <c r="E223" s="227">
        <v>41.63</v>
      </c>
      <c r="F223" s="119">
        <f t="shared" si="6"/>
        <v>-4.633333333333326</v>
      </c>
      <c r="G223" s="115">
        <v>118</v>
      </c>
      <c r="H223" s="116"/>
      <c r="I223" s="203">
        <f t="shared" si="7"/>
        <v>-5.5</v>
      </c>
      <c r="J223" s="102"/>
    </row>
    <row r="224" spans="1:10" ht="24">
      <c r="A224" s="99" t="s">
        <v>252</v>
      </c>
      <c r="B224" s="94" t="s">
        <v>209</v>
      </c>
      <c r="C224" s="95">
        <v>49.14</v>
      </c>
      <c r="D224" s="96">
        <v>44.443333333333335</v>
      </c>
      <c r="E224" s="227">
        <v>39.71</v>
      </c>
      <c r="F224" s="119">
        <f t="shared" si="6"/>
        <v>-4.733333333333334</v>
      </c>
      <c r="G224" s="115">
        <v>137</v>
      </c>
      <c r="H224" s="116"/>
      <c r="I224" s="203">
        <f t="shared" si="7"/>
        <v>-7.420000000000002</v>
      </c>
      <c r="J224" s="102"/>
    </row>
    <row r="225" spans="1:10" ht="24">
      <c r="A225" s="99" t="s">
        <v>517</v>
      </c>
      <c r="B225" s="94" t="s">
        <v>70</v>
      </c>
      <c r="C225" s="95">
        <v>45.88</v>
      </c>
      <c r="D225" s="96">
        <v>38.47666666666667</v>
      </c>
      <c r="E225" s="227">
        <v>33.57</v>
      </c>
      <c r="F225" s="119">
        <f t="shared" si="6"/>
        <v>-4.906666666666666</v>
      </c>
      <c r="G225" s="115">
        <v>192</v>
      </c>
      <c r="H225" s="116"/>
      <c r="I225" s="203">
        <f t="shared" si="7"/>
        <v>-13.560000000000002</v>
      </c>
      <c r="J225" s="102"/>
    </row>
    <row r="226" spans="1:10" ht="24">
      <c r="A226" s="99" t="s">
        <v>370</v>
      </c>
      <c r="B226" s="94" t="s">
        <v>169</v>
      </c>
      <c r="C226" s="95">
        <v>43.89</v>
      </c>
      <c r="D226" s="96">
        <v>49.52333333333333</v>
      </c>
      <c r="E226" s="227">
        <v>44.6</v>
      </c>
      <c r="F226" s="119">
        <f t="shared" si="6"/>
        <v>-4.923333333333332</v>
      </c>
      <c r="G226" s="115">
        <v>94</v>
      </c>
      <c r="H226" s="116"/>
      <c r="I226" s="203">
        <f t="shared" si="7"/>
        <v>-2.530000000000001</v>
      </c>
      <c r="J226" s="102"/>
    </row>
    <row r="227" spans="1:10" ht="24">
      <c r="A227" s="99" t="s">
        <v>481</v>
      </c>
      <c r="B227" s="94" t="s">
        <v>87</v>
      </c>
      <c r="C227" s="95">
        <v>29.38</v>
      </c>
      <c r="D227" s="96">
        <v>33.96666666666667</v>
      </c>
      <c r="E227" s="227">
        <v>28.84</v>
      </c>
      <c r="F227" s="119">
        <f t="shared" si="6"/>
        <v>-5.126666666666669</v>
      </c>
      <c r="G227" s="115">
        <v>217</v>
      </c>
      <c r="H227" s="116"/>
      <c r="I227" s="203">
        <f t="shared" si="7"/>
        <v>-18.290000000000003</v>
      </c>
      <c r="J227" s="102"/>
    </row>
    <row r="228" spans="1:10" ht="24">
      <c r="A228" s="99" t="s">
        <v>517</v>
      </c>
      <c r="B228" s="94" t="s">
        <v>74</v>
      </c>
      <c r="C228" s="95">
        <v>50.1</v>
      </c>
      <c r="D228" s="96">
        <v>47.82333333333333</v>
      </c>
      <c r="E228" s="227">
        <v>42.38</v>
      </c>
      <c r="F228" s="119">
        <f t="shared" si="6"/>
        <v>-5.443333333333328</v>
      </c>
      <c r="G228" s="115">
        <v>116</v>
      </c>
      <c r="H228" s="116"/>
      <c r="I228" s="203">
        <f t="shared" si="7"/>
        <v>-4.75</v>
      </c>
      <c r="J228" s="102"/>
    </row>
    <row r="229" spans="1:10" ht="24">
      <c r="A229" s="99" t="s">
        <v>344</v>
      </c>
      <c r="B229" s="94" t="s">
        <v>119</v>
      </c>
      <c r="C229" s="95">
        <v>40.6</v>
      </c>
      <c r="D229" s="96">
        <v>46.82333333333333</v>
      </c>
      <c r="E229" s="227">
        <v>40.85</v>
      </c>
      <c r="F229" s="119">
        <f t="shared" si="6"/>
        <v>-5.973333333333329</v>
      </c>
      <c r="G229" s="115">
        <v>125</v>
      </c>
      <c r="H229" s="116"/>
      <c r="I229" s="203">
        <f t="shared" si="7"/>
        <v>-6.280000000000001</v>
      </c>
      <c r="J229" s="102"/>
    </row>
    <row r="230" spans="1:10" ht="24">
      <c r="A230" s="99" t="s">
        <v>517</v>
      </c>
      <c r="B230" s="94" t="s">
        <v>8</v>
      </c>
      <c r="C230" s="95">
        <v>46.41</v>
      </c>
      <c r="D230" s="96">
        <v>46.94</v>
      </c>
      <c r="E230" s="227">
        <v>40.79</v>
      </c>
      <c r="F230" s="119">
        <f t="shared" si="6"/>
        <v>-6.149999999999999</v>
      </c>
      <c r="G230" s="115">
        <v>126</v>
      </c>
      <c r="H230" s="116"/>
      <c r="I230" s="203">
        <f t="shared" si="7"/>
        <v>-6.340000000000003</v>
      </c>
      <c r="J230" s="102"/>
    </row>
    <row r="231" spans="1:10" ht="24">
      <c r="A231" s="99" t="s">
        <v>494</v>
      </c>
      <c r="B231" s="94" t="s">
        <v>550</v>
      </c>
      <c r="C231" s="95">
        <v>0</v>
      </c>
      <c r="D231" s="96">
        <v>27.143333333333334</v>
      </c>
      <c r="E231" s="228">
        <v>20.95</v>
      </c>
      <c r="F231" s="119">
        <f t="shared" si="6"/>
        <v>-6.193333333333335</v>
      </c>
      <c r="G231" s="115">
        <v>241</v>
      </c>
      <c r="H231" s="116"/>
      <c r="I231" s="203">
        <f t="shared" si="7"/>
        <v>-26.180000000000003</v>
      </c>
      <c r="J231" s="122"/>
    </row>
    <row r="232" spans="1:10" ht="24">
      <c r="A232" s="99" t="s">
        <v>494</v>
      </c>
      <c r="B232" s="94" t="s">
        <v>107</v>
      </c>
      <c r="C232" s="95">
        <v>32.07</v>
      </c>
      <c r="D232" s="96">
        <v>35.95333333333333</v>
      </c>
      <c r="E232" s="227">
        <v>29.52</v>
      </c>
      <c r="F232" s="119">
        <f t="shared" si="6"/>
        <v>-6.433333333333334</v>
      </c>
      <c r="G232" s="115">
        <v>213</v>
      </c>
      <c r="H232" s="116"/>
      <c r="I232" s="203">
        <f t="shared" si="7"/>
        <v>-17.610000000000003</v>
      </c>
      <c r="J232" s="122"/>
    </row>
    <row r="233" spans="1:10" ht="409.5" customHeight="1" hidden="1">
      <c r="A233" s="99" t="s">
        <v>370</v>
      </c>
      <c r="B233" s="94" t="s">
        <v>180</v>
      </c>
      <c r="C233" s="95">
        <v>57.14</v>
      </c>
      <c r="D233" s="96">
        <v>33.553333333333335</v>
      </c>
      <c r="E233" s="227">
        <v>27.42</v>
      </c>
      <c r="F233" s="119">
        <f t="shared" si="6"/>
        <v>-6.133333333333333</v>
      </c>
      <c r="G233" s="115">
        <v>227</v>
      </c>
      <c r="H233" s="116"/>
      <c r="I233" s="203">
        <f t="shared" si="7"/>
        <v>-19.71</v>
      </c>
      <c r="J233" s="102"/>
    </row>
    <row r="234" spans="1:10" s="3" customFormat="1" ht="24">
      <c r="A234" s="99" t="s">
        <v>344</v>
      </c>
      <c r="B234" s="94" t="s">
        <v>122</v>
      </c>
      <c r="C234" s="95">
        <v>39.05</v>
      </c>
      <c r="D234" s="96">
        <v>43.379999999999995</v>
      </c>
      <c r="E234" s="227">
        <v>36.75</v>
      </c>
      <c r="F234" s="119">
        <f t="shared" si="6"/>
        <v>-6.6299999999999955</v>
      </c>
      <c r="G234" s="115">
        <v>160</v>
      </c>
      <c r="H234" s="116"/>
      <c r="I234" s="203">
        <f t="shared" si="7"/>
        <v>-10.380000000000003</v>
      </c>
      <c r="J234" s="102"/>
    </row>
    <row r="235" spans="1:10" s="3" customFormat="1" ht="24">
      <c r="A235" s="99" t="s">
        <v>250</v>
      </c>
      <c r="B235" s="94" t="s">
        <v>46</v>
      </c>
      <c r="C235" s="95">
        <v>42.86</v>
      </c>
      <c r="D235" s="96">
        <v>48.71</v>
      </c>
      <c r="E235" s="96">
        <v>41.55</v>
      </c>
      <c r="F235" s="119">
        <f t="shared" si="6"/>
        <v>-7.160000000000004</v>
      </c>
      <c r="G235" s="115">
        <v>119</v>
      </c>
      <c r="H235" s="116"/>
      <c r="I235" s="203">
        <f t="shared" si="7"/>
        <v>-5.580000000000005</v>
      </c>
      <c r="J235" s="102"/>
    </row>
    <row r="236" spans="1:10" s="3" customFormat="1" ht="24">
      <c r="A236" s="99" t="s">
        <v>471</v>
      </c>
      <c r="B236" s="94" t="s">
        <v>165</v>
      </c>
      <c r="C236" s="95">
        <v>27.93</v>
      </c>
      <c r="D236" s="96">
        <v>43.47333333333333</v>
      </c>
      <c r="E236" s="227">
        <v>35.91</v>
      </c>
      <c r="F236" s="119">
        <f t="shared" si="6"/>
        <v>-7.563333333333333</v>
      </c>
      <c r="G236" s="115">
        <v>167</v>
      </c>
      <c r="H236" s="116"/>
      <c r="I236" s="203">
        <f t="shared" si="7"/>
        <v>-11.220000000000006</v>
      </c>
      <c r="J236" s="102"/>
    </row>
    <row r="237" spans="1:10" s="3" customFormat="1" ht="24">
      <c r="A237" s="99" t="s">
        <v>505</v>
      </c>
      <c r="B237" s="94" t="s">
        <v>96</v>
      </c>
      <c r="C237" s="95">
        <v>32.38</v>
      </c>
      <c r="D237" s="96">
        <v>34.28666666666667</v>
      </c>
      <c r="E237" s="228">
        <v>26.66</v>
      </c>
      <c r="F237" s="119">
        <f t="shared" si="6"/>
        <v>-7.626666666666669</v>
      </c>
      <c r="G237" s="115">
        <v>230</v>
      </c>
      <c r="H237" s="116"/>
      <c r="I237" s="203">
        <f t="shared" si="7"/>
        <v>-20.470000000000002</v>
      </c>
      <c r="J237" s="102"/>
    </row>
    <row r="238" spans="1:10" s="3" customFormat="1" ht="24">
      <c r="A238" s="99" t="s">
        <v>451</v>
      </c>
      <c r="B238" s="94" t="s">
        <v>22</v>
      </c>
      <c r="C238" s="95">
        <v>50.07</v>
      </c>
      <c r="D238" s="96">
        <v>35.51</v>
      </c>
      <c r="E238" s="228">
        <v>26.66</v>
      </c>
      <c r="F238" s="119">
        <f t="shared" si="6"/>
        <v>-8.849999999999998</v>
      </c>
      <c r="G238" s="115">
        <v>229</v>
      </c>
      <c r="H238" s="116"/>
      <c r="I238" s="203">
        <f t="shared" si="7"/>
        <v>-20.470000000000002</v>
      </c>
      <c r="J238" s="102"/>
    </row>
    <row r="239" spans="1:10" s="3" customFormat="1" ht="24">
      <c r="A239" s="99" t="s">
        <v>517</v>
      </c>
      <c r="B239" s="94" t="s">
        <v>6</v>
      </c>
      <c r="C239" s="95">
        <v>47.3</v>
      </c>
      <c r="D239" s="96">
        <v>56.19</v>
      </c>
      <c r="E239" s="227">
        <v>46.09</v>
      </c>
      <c r="F239" s="119">
        <f t="shared" si="6"/>
        <v>-10.099999999999994</v>
      </c>
      <c r="G239" s="115">
        <v>87</v>
      </c>
      <c r="H239" s="116"/>
      <c r="I239" s="203">
        <f t="shared" si="7"/>
        <v>-1.0399999999999991</v>
      </c>
      <c r="J239" s="102"/>
    </row>
    <row r="240" spans="1:10" s="3" customFormat="1" ht="24">
      <c r="A240" s="99" t="s">
        <v>326</v>
      </c>
      <c r="B240" s="94" t="s">
        <v>58</v>
      </c>
      <c r="C240" s="95">
        <v>42.62</v>
      </c>
      <c r="D240" s="96">
        <v>45.43</v>
      </c>
      <c r="E240" s="227">
        <v>34.76</v>
      </c>
      <c r="F240" s="119">
        <f t="shared" si="6"/>
        <v>-10.670000000000002</v>
      </c>
      <c r="G240" s="115">
        <v>180</v>
      </c>
      <c r="H240" s="116"/>
      <c r="I240" s="203">
        <f t="shared" si="7"/>
        <v>-12.370000000000005</v>
      </c>
      <c r="J240" s="102"/>
    </row>
    <row r="241" spans="1:10" s="3" customFormat="1" ht="24">
      <c r="A241" s="99" t="s">
        <v>250</v>
      </c>
      <c r="B241" s="94" t="s">
        <v>48</v>
      </c>
      <c r="C241" s="95">
        <v>32.57</v>
      </c>
      <c r="D241" s="96">
        <v>48.28</v>
      </c>
      <c r="E241" s="227">
        <v>37.44</v>
      </c>
      <c r="F241" s="119">
        <f t="shared" si="6"/>
        <v>-10.840000000000003</v>
      </c>
      <c r="G241" s="115">
        <v>156</v>
      </c>
      <c r="H241" s="116"/>
      <c r="I241" s="203">
        <f t="shared" si="7"/>
        <v>-9.690000000000005</v>
      </c>
      <c r="J241" s="102"/>
    </row>
    <row r="242" spans="1:10" s="3" customFormat="1" ht="24">
      <c r="A242" s="99" t="s">
        <v>250</v>
      </c>
      <c r="B242" s="94" t="s">
        <v>49</v>
      </c>
      <c r="C242" s="95">
        <v>45</v>
      </c>
      <c r="D242" s="96">
        <v>45.10999999999999</v>
      </c>
      <c r="E242" s="227">
        <v>31.11</v>
      </c>
      <c r="F242" s="119">
        <f t="shared" si="6"/>
        <v>-13.999999999999993</v>
      </c>
      <c r="G242" s="115">
        <v>209</v>
      </c>
      <c r="H242" s="116"/>
      <c r="I242" s="203">
        <f t="shared" si="7"/>
        <v>-16.020000000000003</v>
      </c>
      <c r="J242" s="102"/>
    </row>
    <row r="243" spans="1:10" s="3" customFormat="1" ht="24">
      <c r="A243" s="99" t="s">
        <v>252</v>
      </c>
      <c r="B243" s="94" t="s">
        <v>208</v>
      </c>
      <c r="C243" s="95">
        <v>47.9</v>
      </c>
      <c r="D243" s="96">
        <v>49.52333333333333</v>
      </c>
      <c r="E243" s="227">
        <v>34.66</v>
      </c>
      <c r="F243" s="119">
        <f t="shared" si="6"/>
        <v>-14.863333333333337</v>
      </c>
      <c r="G243" s="115">
        <v>181</v>
      </c>
      <c r="H243" s="116"/>
      <c r="I243" s="203">
        <f t="shared" si="7"/>
        <v>-12.470000000000006</v>
      </c>
      <c r="J243" s="102"/>
    </row>
    <row r="244" spans="1:10" s="3" customFormat="1" ht="24">
      <c r="A244" s="99" t="s">
        <v>381</v>
      </c>
      <c r="B244" s="94" t="s">
        <v>42</v>
      </c>
      <c r="C244" s="95">
        <v>45.24</v>
      </c>
      <c r="D244" s="96">
        <v>51.62</v>
      </c>
      <c r="E244" s="227">
        <v>35.71</v>
      </c>
      <c r="F244" s="119">
        <f t="shared" si="6"/>
        <v>-15.909999999999997</v>
      </c>
      <c r="G244" s="115">
        <v>171</v>
      </c>
      <c r="H244" s="116"/>
      <c r="I244" s="203">
        <f t="shared" si="7"/>
        <v>-11.420000000000002</v>
      </c>
      <c r="J244" s="102"/>
    </row>
    <row r="245" spans="1:10" s="3" customFormat="1" ht="33" customHeight="1">
      <c r="A245" s="99" t="s">
        <v>481</v>
      </c>
      <c r="B245" s="99" t="s">
        <v>866</v>
      </c>
      <c r="C245" s="95">
        <v>31.83</v>
      </c>
      <c r="D245" s="96">
        <v>51.21</v>
      </c>
      <c r="E245" s="227">
        <v>33.89</v>
      </c>
      <c r="F245" s="119">
        <f t="shared" si="6"/>
        <v>-17.32</v>
      </c>
      <c r="G245" s="115">
        <v>189</v>
      </c>
      <c r="H245" s="116"/>
      <c r="I245" s="203">
        <f t="shared" si="7"/>
        <v>-13.240000000000002</v>
      </c>
      <c r="J245" s="102"/>
    </row>
    <row r="246" spans="1:10" s="3" customFormat="1" ht="24">
      <c r="A246" s="99" t="s">
        <v>302</v>
      </c>
      <c r="B246" s="94" t="s">
        <v>151</v>
      </c>
      <c r="C246" s="95">
        <v>38.33</v>
      </c>
      <c r="D246" s="96">
        <v>64.28666666666668</v>
      </c>
      <c r="E246" s="227">
        <v>46.26</v>
      </c>
      <c r="F246" s="119">
        <f t="shared" si="6"/>
        <v>-18.026666666666678</v>
      </c>
      <c r="G246" s="115">
        <v>86</v>
      </c>
      <c r="H246" s="116"/>
      <c r="I246" s="203">
        <f t="shared" si="7"/>
        <v>-0.8700000000000045</v>
      </c>
      <c r="J246" s="102"/>
    </row>
    <row r="247" spans="1:10" s="3" customFormat="1" ht="24">
      <c r="A247" s="105" t="s">
        <v>517</v>
      </c>
      <c r="B247" s="94" t="s">
        <v>262</v>
      </c>
      <c r="C247" s="95">
        <v>43.73</v>
      </c>
      <c r="D247" s="98">
        <v>52.90333333333333</v>
      </c>
      <c r="E247" s="227">
        <v>34.87</v>
      </c>
      <c r="F247" s="119">
        <f t="shared" si="6"/>
        <v>-18.03333333333333</v>
      </c>
      <c r="G247" s="115">
        <v>178</v>
      </c>
      <c r="H247" s="116"/>
      <c r="I247" s="203">
        <f t="shared" si="7"/>
        <v>-12.260000000000005</v>
      </c>
      <c r="J247" s="122"/>
    </row>
    <row r="248" spans="1:10" s="3" customFormat="1" ht="24">
      <c r="A248" s="99" t="s">
        <v>251</v>
      </c>
      <c r="B248" s="100" t="s">
        <v>138</v>
      </c>
      <c r="C248" s="95">
        <v>29.52</v>
      </c>
      <c r="D248" s="96">
        <v>47.14333333333334</v>
      </c>
      <c r="E248" s="227">
        <v>28.57</v>
      </c>
      <c r="F248" s="119">
        <f t="shared" si="6"/>
        <v>-18.573333333333338</v>
      </c>
      <c r="G248" s="115">
        <v>220</v>
      </c>
      <c r="H248" s="116"/>
      <c r="I248" s="203">
        <f t="shared" si="7"/>
        <v>-18.560000000000002</v>
      </c>
      <c r="J248" s="122"/>
    </row>
    <row r="249" spans="1:10" s="217" customFormat="1" ht="24">
      <c r="A249" s="212" t="s">
        <v>302</v>
      </c>
      <c r="B249" s="213" t="s">
        <v>105</v>
      </c>
      <c r="C249" s="104">
        <v>29.52</v>
      </c>
      <c r="D249" s="214">
        <v>70.79333333333334</v>
      </c>
      <c r="E249" s="229">
        <v>26.34</v>
      </c>
      <c r="F249" s="119">
        <f t="shared" si="6"/>
        <v>-44.45333333333333</v>
      </c>
      <c r="G249" s="115">
        <v>232</v>
      </c>
      <c r="H249" s="116"/>
      <c r="I249" s="215">
        <f t="shared" si="7"/>
        <v>-20.790000000000003</v>
      </c>
      <c r="J249" s="216"/>
    </row>
    <row r="250" spans="1:10" s="217" customFormat="1" ht="24">
      <c r="A250" s="212" t="s">
        <v>326</v>
      </c>
      <c r="B250" s="213" t="s">
        <v>59</v>
      </c>
      <c r="C250" s="104">
        <v>20</v>
      </c>
      <c r="D250" s="214">
        <v>34.92333333333334</v>
      </c>
      <c r="E250" s="229" t="s">
        <v>867</v>
      </c>
      <c r="F250" s="119"/>
      <c r="G250" s="115">
        <v>246</v>
      </c>
      <c r="H250" s="116"/>
      <c r="I250" s="215"/>
      <c r="J250" s="216"/>
    </row>
    <row r="251" spans="1:10" s="217" customFormat="1" ht="24">
      <c r="A251" s="212" t="s">
        <v>505</v>
      </c>
      <c r="B251" s="213" t="s">
        <v>95</v>
      </c>
      <c r="C251" s="104">
        <v>35.71</v>
      </c>
      <c r="D251" s="214">
        <v>46.90333333333333</v>
      </c>
      <c r="E251" s="229" t="s">
        <v>867</v>
      </c>
      <c r="F251" s="119"/>
      <c r="G251" s="115">
        <v>243</v>
      </c>
      <c r="H251" s="116"/>
      <c r="I251" s="215"/>
      <c r="J251" s="216"/>
    </row>
    <row r="252" spans="1:10" s="3" customFormat="1" ht="24">
      <c r="A252" s="205" t="s">
        <v>505</v>
      </c>
      <c r="B252" s="109" t="s">
        <v>94</v>
      </c>
      <c r="C252" s="110">
        <v>41.5</v>
      </c>
      <c r="D252" s="108">
        <v>52.51333333333333</v>
      </c>
      <c r="E252" s="242" t="s">
        <v>867</v>
      </c>
      <c r="F252" s="211"/>
      <c r="G252" s="117">
        <v>242</v>
      </c>
      <c r="H252" s="118"/>
      <c r="I252" s="243"/>
      <c r="J252" s="233"/>
    </row>
    <row r="253" spans="1:13" s="3" customFormat="1" ht="30">
      <c r="A253" s="236" t="s">
        <v>414</v>
      </c>
      <c r="B253" s="237" t="s">
        <v>551</v>
      </c>
      <c r="C253" s="238">
        <v>0</v>
      </c>
      <c r="D253" s="239">
        <v>24.51</v>
      </c>
      <c r="E253" s="236">
        <v>24.92</v>
      </c>
      <c r="F253" s="209">
        <f>SUM(E253-D253)</f>
        <v>0.41000000000000014</v>
      </c>
      <c r="G253" s="210">
        <v>1</v>
      </c>
      <c r="H253" s="210"/>
      <c r="I253" s="240"/>
      <c r="J253" s="241"/>
      <c r="L253" s="3">
        <v>1</v>
      </c>
      <c r="M253" s="3">
        <v>9.66</v>
      </c>
    </row>
    <row r="254" spans="1:13" s="3" customFormat="1" ht="30.75" customHeight="1">
      <c r="A254" s="230" t="s">
        <v>406</v>
      </c>
      <c r="B254" s="235" t="s">
        <v>231</v>
      </c>
      <c r="C254" s="231">
        <v>32.71</v>
      </c>
      <c r="D254" s="232">
        <v>31.53</v>
      </c>
      <c r="E254" s="230">
        <v>26.34</v>
      </c>
      <c r="F254" s="211">
        <f>SUM(E254-D254)</f>
        <v>-5.190000000000001</v>
      </c>
      <c r="G254" s="118">
        <v>2</v>
      </c>
      <c r="H254" s="118"/>
      <c r="I254" s="114"/>
      <c r="J254" s="233"/>
      <c r="L254" s="3">
        <v>2</v>
      </c>
      <c r="M254" s="3">
        <v>7</v>
      </c>
    </row>
    <row r="255" spans="1:13" s="3" customFormat="1" ht="24">
      <c r="A255" s="87"/>
      <c r="B255" s="89"/>
      <c r="C255" s="88"/>
      <c r="D255" s="87"/>
      <c r="E255" s="87"/>
      <c r="F255" s="120"/>
      <c r="G255" s="120"/>
      <c r="H255" s="121"/>
      <c r="I255" s="87"/>
      <c r="J255" s="45"/>
      <c r="L255" s="3">
        <v>3</v>
      </c>
      <c r="M255" s="3">
        <v>9.66</v>
      </c>
    </row>
    <row r="256" spans="1:13" s="3" customFormat="1" ht="24">
      <c r="A256" s="87"/>
      <c r="B256" s="89"/>
      <c r="C256" s="88"/>
      <c r="D256" s="87"/>
      <c r="E256" s="87"/>
      <c r="F256" s="120"/>
      <c r="G256" s="120"/>
      <c r="H256" s="121"/>
      <c r="I256" s="87"/>
      <c r="J256" s="45"/>
      <c r="L256" s="3">
        <v>4</v>
      </c>
      <c r="M256" s="3">
        <v>8.33</v>
      </c>
    </row>
    <row r="257" spans="1:13" s="3" customFormat="1" ht="24">
      <c r="A257" s="87"/>
      <c r="B257" s="89"/>
      <c r="C257" s="88"/>
      <c r="D257" s="87"/>
      <c r="E257" s="87"/>
      <c r="F257" s="120"/>
      <c r="G257" s="120"/>
      <c r="H257" s="121"/>
      <c r="I257" s="87"/>
      <c r="J257" s="45"/>
      <c r="L257" s="3">
        <v>5</v>
      </c>
      <c r="M257" s="3">
        <v>7.33</v>
      </c>
    </row>
    <row r="258" spans="1:13" s="3" customFormat="1" ht="24">
      <c r="A258" s="87"/>
      <c r="B258" s="89"/>
      <c r="C258" s="88"/>
      <c r="D258" s="87"/>
      <c r="E258" s="87"/>
      <c r="F258" s="120"/>
      <c r="G258" s="120"/>
      <c r="H258" s="121"/>
      <c r="I258" s="87"/>
      <c r="J258" s="45"/>
      <c r="L258" s="3">
        <v>6</v>
      </c>
      <c r="M258" s="3">
        <v>9.66</v>
      </c>
    </row>
    <row r="259" spans="1:13" s="3" customFormat="1" ht="24">
      <c r="A259" s="87"/>
      <c r="B259" s="89"/>
      <c r="C259" s="88"/>
      <c r="D259" s="87"/>
      <c r="E259" s="87"/>
      <c r="F259" s="120"/>
      <c r="G259" s="120"/>
      <c r="H259" s="121"/>
      <c r="I259" s="87"/>
      <c r="J259" s="45"/>
      <c r="L259" s="3">
        <v>7</v>
      </c>
      <c r="M259" s="3">
        <v>10</v>
      </c>
    </row>
    <row r="260" spans="1:13" s="3" customFormat="1" ht="24">
      <c r="A260" s="87"/>
      <c r="B260" s="89"/>
      <c r="C260" s="88"/>
      <c r="D260" s="87"/>
      <c r="E260" s="87"/>
      <c r="F260" s="120"/>
      <c r="G260" s="120"/>
      <c r="H260" s="121"/>
      <c r="I260" s="87"/>
      <c r="J260" s="45"/>
      <c r="L260" s="3">
        <v>8</v>
      </c>
      <c r="M260" s="3">
        <v>5</v>
      </c>
    </row>
    <row r="261" spans="1:13" s="3" customFormat="1" ht="24">
      <c r="A261" s="87"/>
      <c r="B261" s="89"/>
      <c r="C261" s="88"/>
      <c r="D261" s="87"/>
      <c r="E261" s="87"/>
      <c r="F261" s="120"/>
      <c r="G261" s="120"/>
      <c r="H261" s="121"/>
      <c r="I261" s="87"/>
      <c r="J261" s="45"/>
      <c r="L261" s="3">
        <v>9</v>
      </c>
      <c r="M261" s="3">
        <v>9.66</v>
      </c>
    </row>
    <row r="262" spans="1:13" s="3" customFormat="1" ht="24">
      <c r="A262" s="87"/>
      <c r="B262" s="89"/>
      <c r="C262" s="88"/>
      <c r="D262" s="87"/>
      <c r="E262" s="87"/>
      <c r="F262" s="120"/>
      <c r="G262" s="120"/>
      <c r="H262" s="121"/>
      <c r="I262" s="87"/>
      <c r="J262" s="45"/>
      <c r="L262" s="3">
        <v>10</v>
      </c>
      <c r="M262" s="3">
        <v>8</v>
      </c>
    </row>
    <row r="263" spans="1:13" s="3" customFormat="1" ht="24">
      <c r="A263" s="87"/>
      <c r="B263" s="89"/>
      <c r="C263" s="88"/>
      <c r="D263" s="87"/>
      <c r="E263" s="87"/>
      <c r="F263" s="120"/>
      <c r="G263" s="120"/>
      <c r="H263" s="121"/>
      <c r="I263" s="87"/>
      <c r="J263" s="45"/>
      <c r="L263" s="3">
        <v>11</v>
      </c>
      <c r="M263" s="3">
        <v>12</v>
      </c>
    </row>
    <row r="264" spans="1:13" s="3" customFormat="1" ht="24">
      <c r="A264" s="87"/>
      <c r="B264" s="89"/>
      <c r="C264" s="88"/>
      <c r="D264" s="87"/>
      <c r="E264" s="87"/>
      <c r="F264" s="120"/>
      <c r="G264" s="120"/>
      <c r="H264" s="121"/>
      <c r="I264" s="87"/>
      <c r="J264" s="45"/>
      <c r="L264" s="3">
        <v>12</v>
      </c>
      <c r="M264" s="3">
        <v>6.66</v>
      </c>
    </row>
    <row r="265" spans="1:13" s="3" customFormat="1" ht="24">
      <c r="A265" s="87"/>
      <c r="B265" s="89"/>
      <c r="C265" s="88"/>
      <c r="D265" s="87"/>
      <c r="E265" s="87"/>
      <c r="F265" s="120"/>
      <c r="G265" s="120"/>
      <c r="H265" s="121"/>
      <c r="I265" s="87"/>
      <c r="J265" s="45"/>
      <c r="L265" s="3">
        <v>13</v>
      </c>
      <c r="M265" s="3">
        <v>6.66</v>
      </c>
    </row>
    <row r="266" spans="1:13" s="3" customFormat="1" ht="24">
      <c r="A266" s="87"/>
      <c r="B266" s="89"/>
      <c r="C266" s="88"/>
      <c r="D266" s="87"/>
      <c r="E266" s="87"/>
      <c r="F266" s="120"/>
      <c r="G266" s="120"/>
      <c r="H266" s="121"/>
      <c r="I266" s="87"/>
      <c r="J266" s="45"/>
      <c r="L266" s="3">
        <v>14</v>
      </c>
      <c r="M266" s="3">
        <v>10.35</v>
      </c>
    </row>
    <row r="267" spans="1:13" s="3" customFormat="1" ht="24">
      <c r="A267" s="87"/>
      <c r="B267" s="89"/>
      <c r="C267" s="88"/>
      <c r="D267" s="87"/>
      <c r="E267" s="87"/>
      <c r="F267" s="120"/>
      <c r="G267" s="120"/>
      <c r="H267" s="121"/>
      <c r="I267" s="87"/>
      <c r="J267" s="45"/>
      <c r="L267" s="3">
        <v>15</v>
      </c>
      <c r="M267" s="3">
        <v>18.33</v>
      </c>
    </row>
    <row r="268" spans="1:13" s="3" customFormat="1" ht="24">
      <c r="A268" s="87"/>
      <c r="B268" s="89"/>
      <c r="C268" s="88"/>
      <c r="D268" s="87"/>
      <c r="E268" s="87"/>
      <c r="F268" s="120"/>
      <c r="G268" s="120"/>
      <c r="H268" s="121"/>
      <c r="I268" s="87"/>
      <c r="J268" s="45"/>
      <c r="M268" s="3">
        <f>SUM(M253:M267)/15</f>
        <v>9.219999999999999</v>
      </c>
    </row>
    <row r="269" spans="1:10" s="3" customFormat="1" ht="24">
      <c r="A269" s="87"/>
      <c r="B269" s="89"/>
      <c r="C269" s="88"/>
      <c r="D269" s="87"/>
      <c r="E269" s="87"/>
      <c r="F269" s="120"/>
      <c r="G269" s="120"/>
      <c r="H269" s="121"/>
      <c r="I269" s="87"/>
      <c r="J269" s="45"/>
    </row>
    <row r="270" spans="1:10" s="3" customFormat="1" ht="24">
      <c r="A270" s="87"/>
      <c r="B270" s="89"/>
      <c r="C270" s="88"/>
      <c r="D270" s="87"/>
      <c r="E270" s="87"/>
      <c r="F270" s="120"/>
      <c r="G270" s="120"/>
      <c r="H270" s="121"/>
      <c r="I270" s="87"/>
      <c r="J270" s="45"/>
    </row>
    <row r="271" spans="1:10" s="3" customFormat="1" ht="24">
      <c r="A271" s="87"/>
      <c r="B271" s="89"/>
      <c r="C271" s="88"/>
      <c r="D271" s="87"/>
      <c r="E271" s="87"/>
      <c r="F271" s="120"/>
      <c r="G271" s="120"/>
      <c r="H271" s="121"/>
      <c r="I271" s="87"/>
      <c r="J271" s="45"/>
    </row>
    <row r="272" spans="1:10" s="3" customFormat="1" ht="24">
      <c r="A272" s="87"/>
      <c r="B272" s="89"/>
      <c r="C272" s="88"/>
      <c r="D272" s="87"/>
      <c r="E272" s="87"/>
      <c r="F272" s="120"/>
      <c r="G272" s="120"/>
      <c r="H272" s="121"/>
      <c r="I272" s="87"/>
      <c r="J272" s="45"/>
    </row>
    <row r="273" spans="1:10" s="3" customFormat="1" ht="24">
      <c r="A273" s="87"/>
      <c r="B273" s="89"/>
      <c r="C273" s="88"/>
      <c r="D273" s="87"/>
      <c r="E273" s="87"/>
      <c r="F273" s="120"/>
      <c r="G273" s="120"/>
      <c r="H273" s="121"/>
      <c r="I273" s="87"/>
      <c r="J273" s="45"/>
    </row>
    <row r="274" spans="1:10" s="3" customFormat="1" ht="24">
      <c r="A274" s="87"/>
      <c r="B274" s="89"/>
      <c r="C274" s="88"/>
      <c r="D274" s="87"/>
      <c r="E274" s="87"/>
      <c r="F274" s="120"/>
      <c r="G274" s="120"/>
      <c r="H274" s="121"/>
      <c r="I274" s="87"/>
      <c r="J274" s="45"/>
    </row>
    <row r="275" spans="1:10" s="3" customFormat="1" ht="24">
      <c r="A275" s="87"/>
      <c r="B275" s="89"/>
      <c r="C275" s="88"/>
      <c r="D275" s="87"/>
      <c r="E275" s="87"/>
      <c r="F275" s="120"/>
      <c r="G275" s="120"/>
      <c r="H275" s="121"/>
      <c r="I275" s="87"/>
      <c r="J275" s="45"/>
    </row>
    <row r="276" spans="1:10" s="3" customFormat="1" ht="24">
      <c r="A276" s="87"/>
      <c r="B276" s="89"/>
      <c r="C276" s="88"/>
      <c r="D276" s="87"/>
      <c r="E276" s="87"/>
      <c r="F276" s="120"/>
      <c r="G276" s="120"/>
      <c r="H276" s="121"/>
      <c r="I276" s="87"/>
      <c r="J276" s="45"/>
    </row>
    <row r="277" spans="1:10" s="3" customFormat="1" ht="24">
      <c r="A277" s="87"/>
      <c r="B277" s="89"/>
      <c r="C277" s="88"/>
      <c r="D277" s="87"/>
      <c r="E277" s="87"/>
      <c r="F277" s="120"/>
      <c r="G277" s="120"/>
      <c r="H277" s="121"/>
      <c r="I277" s="87"/>
      <c r="J277" s="45"/>
    </row>
    <row r="278" spans="1:10" s="3" customFormat="1" ht="24">
      <c r="A278" s="87"/>
      <c r="B278" s="89"/>
      <c r="C278" s="88"/>
      <c r="D278" s="87"/>
      <c r="E278" s="87"/>
      <c r="F278" s="120"/>
      <c r="G278" s="120"/>
      <c r="H278" s="121"/>
      <c r="I278" s="87"/>
      <c r="J278" s="45"/>
    </row>
    <row r="279" spans="1:10" s="3" customFormat="1" ht="24">
      <c r="A279" s="87"/>
      <c r="B279" s="89"/>
      <c r="C279" s="88"/>
      <c r="D279" s="87"/>
      <c r="E279" s="87"/>
      <c r="F279" s="120"/>
      <c r="G279" s="120"/>
      <c r="H279" s="121"/>
      <c r="I279" s="87"/>
      <c r="J279" s="45"/>
    </row>
    <row r="280" spans="1:10" s="3" customFormat="1" ht="24">
      <c r="A280" s="87"/>
      <c r="B280" s="89"/>
      <c r="C280" s="88"/>
      <c r="D280" s="87"/>
      <c r="E280" s="87"/>
      <c r="F280" s="120"/>
      <c r="G280" s="120"/>
      <c r="H280" s="121"/>
      <c r="I280" s="87"/>
      <c r="J280" s="45"/>
    </row>
    <row r="281" spans="1:10" s="3" customFormat="1" ht="24">
      <c r="A281" s="87"/>
      <c r="B281" s="89"/>
      <c r="C281" s="88"/>
      <c r="D281" s="87"/>
      <c r="E281" s="87"/>
      <c r="F281" s="120"/>
      <c r="G281" s="120"/>
      <c r="H281" s="121"/>
      <c r="I281" s="87"/>
      <c r="J281" s="45"/>
    </row>
    <row r="282" spans="1:10" s="3" customFormat="1" ht="24">
      <c r="A282" s="87"/>
      <c r="B282" s="89"/>
      <c r="C282" s="88"/>
      <c r="D282" s="87"/>
      <c r="E282" s="87"/>
      <c r="F282" s="120"/>
      <c r="G282" s="120"/>
      <c r="H282" s="121"/>
      <c r="I282" s="87"/>
      <c r="J282" s="45"/>
    </row>
    <row r="283" spans="1:10" s="3" customFormat="1" ht="24">
      <c r="A283" s="87"/>
      <c r="B283" s="89"/>
      <c r="C283" s="88"/>
      <c r="D283" s="87"/>
      <c r="E283" s="87"/>
      <c r="F283" s="120"/>
      <c r="G283" s="120"/>
      <c r="H283" s="121"/>
      <c r="I283" s="87"/>
      <c r="J283" s="45"/>
    </row>
    <row r="284" spans="1:10" s="3" customFormat="1" ht="24">
      <c r="A284" s="87"/>
      <c r="B284" s="89"/>
      <c r="C284" s="88"/>
      <c r="D284" s="87"/>
      <c r="E284" s="87"/>
      <c r="F284" s="120"/>
      <c r="G284" s="120"/>
      <c r="H284" s="121"/>
      <c r="I284" s="87"/>
      <c r="J284" s="45"/>
    </row>
    <row r="285" spans="1:10" s="3" customFormat="1" ht="24">
      <c r="A285" s="87"/>
      <c r="B285" s="89"/>
      <c r="C285" s="88"/>
      <c r="D285" s="87"/>
      <c r="E285" s="87"/>
      <c r="F285" s="120"/>
      <c r="G285" s="120"/>
      <c r="H285" s="121"/>
      <c r="I285" s="87"/>
      <c r="J285" s="45"/>
    </row>
    <row r="286" spans="1:10" s="3" customFormat="1" ht="24">
      <c r="A286" s="87"/>
      <c r="B286" s="89"/>
      <c r="C286" s="88"/>
      <c r="D286" s="87"/>
      <c r="E286" s="87"/>
      <c r="F286" s="120"/>
      <c r="G286" s="120"/>
      <c r="H286" s="121"/>
      <c r="I286" s="87"/>
      <c r="J286" s="45"/>
    </row>
    <row r="287" spans="1:10" s="3" customFormat="1" ht="24">
      <c r="A287" s="87"/>
      <c r="B287" s="89"/>
      <c r="C287" s="88"/>
      <c r="D287" s="87"/>
      <c r="E287" s="87"/>
      <c r="F287" s="120"/>
      <c r="G287" s="120"/>
      <c r="H287" s="121"/>
      <c r="I287" s="87"/>
      <c r="J287" s="45"/>
    </row>
    <row r="288" spans="1:10" s="3" customFormat="1" ht="24">
      <c r="A288" s="87"/>
      <c r="B288" s="89"/>
      <c r="C288" s="88"/>
      <c r="D288" s="87"/>
      <c r="E288" s="87"/>
      <c r="F288" s="120"/>
      <c r="G288" s="120"/>
      <c r="H288" s="121"/>
      <c r="I288" s="87"/>
      <c r="J288" s="45"/>
    </row>
    <row r="289" spans="1:10" s="3" customFormat="1" ht="24">
      <c r="A289" s="87"/>
      <c r="B289" s="89"/>
      <c r="C289" s="88"/>
      <c r="D289" s="87"/>
      <c r="E289" s="87"/>
      <c r="F289" s="120"/>
      <c r="G289" s="120"/>
      <c r="H289" s="121"/>
      <c r="I289" s="87"/>
      <c r="J289" s="45"/>
    </row>
    <row r="290" spans="1:10" s="3" customFormat="1" ht="24">
      <c r="A290" s="87"/>
      <c r="B290" s="89"/>
      <c r="C290" s="88"/>
      <c r="D290" s="87"/>
      <c r="E290" s="87"/>
      <c r="F290" s="120"/>
      <c r="G290" s="120"/>
      <c r="H290" s="121"/>
      <c r="I290" s="87"/>
      <c r="J290" s="45"/>
    </row>
    <row r="291" spans="1:10" s="3" customFormat="1" ht="24">
      <c r="A291" s="87"/>
      <c r="B291" s="89"/>
      <c r="C291" s="88"/>
      <c r="D291" s="87"/>
      <c r="E291" s="87"/>
      <c r="F291" s="120"/>
      <c r="G291" s="120"/>
      <c r="H291" s="121"/>
      <c r="I291" s="87"/>
      <c r="J291" s="45"/>
    </row>
    <row r="292" spans="1:10" s="3" customFormat="1" ht="24">
      <c r="A292" s="87"/>
      <c r="B292" s="89"/>
      <c r="C292" s="88"/>
      <c r="D292" s="87"/>
      <c r="E292" s="87"/>
      <c r="F292" s="120"/>
      <c r="G292" s="120"/>
      <c r="H292" s="121"/>
      <c r="I292" s="87"/>
      <c r="J292" s="45"/>
    </row>
    <row r="293" spans="1:10" s="3" customFormat="1" ht="24">
      <c r="A293" s="87"/>
      <c r="B293" s="89"/>
      <c r="C293" s="88"/>
      <c r="D293" s="87"/>
      <c r="E293" s="87"/>
      <c r="F293" s="120"/>
      <c r="G293" s="120"/>
      <c r="H293" s="121"/>
      <c r="I293" s="87"/>
      <c r="J293" s="45"/>
    </row>
    <row r="294" spans="1:10" s="3" customFormat="1" ht="24">
      <c r="A294" s="87"/>
      <c r="B294" s="89"/>
      <c r="C294" s="88"/>
      <c r="D294" s="87"/>
      <c r="E294" s="87"/>
      <c r="F294" s="120"/>
      <c r="G294" s="120"/>
      <c r="H294" s="121"/>
      <c r="I294" s="87"/>
      <c r="J294" s="45"/>
    </row>
    <row r="295" spans="1:10" s="3" customFormat="1" ht="24">
      <c r="A295" s="87"/>
      <c r="B295" s="89"/>
      <c r="C295" s="88"/>
      <c r="D295" s="87"/>
      <c r="E295" s="87"/>
      <c r="F295" s="120"/>
      <c r="G295" s="120"/>
      <c r="H295" s="121"/>
      <c r="I295" s="87"/>
      <c r="J295" s="45"/>
    </row>
    <row r="296" spans="1:10" s="3" customFormat="1" ht="24">
      <c r="A296" s="87"/>
      <c r="B296" s="89"/>
      <c r="C296" s="88"/>
      <c r="D296" s="87"/>
      <c r="E296" s="87"/>
      <c r="F296" s="120"/>
      <c r="G296" s="120"/>
      <c r="H296" s="121"/>
      <c r="I296" s="87"/>
      <c r="J296" s="45"/>
    </row>
    <row r="297" spans="1:10" s="3" customFormat="1" ht="24">
      <c r="A297" s="87"/>
      <c r="B297" s="89"/>
      <c r="C297" s="88"/>
      <c r="D297" s="87"/>
      <c r="E297" s="87"/>
      <c r="F297" s="120"/>
      <c r="G297" s="120"/>
      <c r="H297" s="121"/>
      <c r="I297" s="87"/>
      <c r="J297" s="45"/>
    </row>
    <row r="298" spans="1:10" s="3" customFormat="1" ht="24">
      <c r="A298" s="87"/>
      <c r="B298" s="89"/>
      <c r="C298" s="88"/>
      <c r="D298" s="87"/>
      <c r="E298" s="87"/>
      <c r="F298" s="120"/>
      <c r="G298" s="120"/>
      <c r="H298" s="121"/>
      <c r="I298" s="87"/>
      <c r="J298" s="45"/>
    </row>
    <row r="299" spans="1:10" s="3" customFormat="1" ht="24">
      <c r="A299" s="87"/>
      <c r="B299" s="89"/>
      <c r="C299" s="88"/>
      <c r="D299" s="87"/>
      <c r="E299" s="87"/>
      <c r="F299" s="120"/>
      <c r="G299" s="120"/>
      <c r="H299" s="121"/>
      <c r="I299" s="87"/>
      <c r="J299" s="45"/>
    </row>
    <row r="300" spans="1:10" s="3" customFormat="1" ht="24">
      <c r="A300" s="87"/>
      <c r="B300" s="89"/>
      <c r="C300" s="88"/>
      <c r="D300" s="87"/>
      <c r="E300" s="87"/>
      <c r="F300" s="120"/>
      <c r="G300" s="120"/>
      <c r="H300" s="121"/>
      <c r="I300" s="87"/>
      <c r="J300" s="45"/>
    </row>
    <row r="301" spans="1:10" s="3" customFormat="1" ht="24">
      <c r="A301" s="87"/>
      <c r="B301" s="89"/>
      <c r="C301" s="88"/>
      <c r="D301" s="87"/>
      <c r="E301" s="87"/>
      <c r="F301" s="120"/>
      <c r="G301" s="120"/>
      <c r="H301" s="121"/>
      <c r="I301" s="87"/>
      <c r="J301" s="45"/>
    </row>
    <row r="302" spans="1:10" s="3" customFormat="1" ht="24">
      <c r="A302" s="87"/>
      <c r="B302" s="89"/>
      <c r="C302" s="88"/>
      <c r="D302" s="87"/>
      <c r="E302" s="87"/>
      <c r="F302" s="120"/>
      <c r="G302" s="120"/>
      <c r="H302" s="121"/>
      <c r="I302" s="87"/>
      <c r="J302" s="45"/>
    </row>
  </sheetData>
  <sheetProtection/>
  <mergeCells count="9">
    <mergeCell ref="A1:J1"/>
    <mergeCell ref="A3:A4"/>
    <mergeCell ref="B3:B4"/>
    <mergeCell ref="F3:F4"/>
    <mergeCell ref="H3:H4"/>
    <mergeCell ref="I3:I4"/>
    <mergeCell ref="G3:G4"/>
    <mergeCell ref="J3:J4"/>
    <mergeCell ref="A2:J2"/>
  </mergeCells>
  <printOptions/>
  <pageMargins left="0.5118110236220472" right="0" top="0.35433070866141736" bottom="0.35433070866141736" header="0.31496062992125984" footer="0.31496062992125984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52"/>
  <sheetViews>
    <sheetView zoomScalePageLayoutView="0" workbookViewId="0" topLeftCell="A106">
      <selection activeCell="O252" sqref="O252"/>
    </sheetView>
  </sheetViews>
  <sheetFormatPr defaultColWidth="9.140625" defaultRowHeight="12.75"/>
  <cols>
    <col min="1" max="1" width="8.421875" style="244" customWidth="1"/>
    <col min="2" max="2" width="8.28125" style="129" customWidth="1"/>
    <col min="3" max="3" width="13.7109375" style="129" customWidth="1"/>
    <col min="4" max="4" width="26.421875" style="129" customWidth="1"/>
    <col min="5" max="5" width="14.140625" style="247" customWidth="1"/>
    <col min="6" max="6" width="11.7109375" style="129" customWidth="1"/>
    <col min="7" max="7" width="11.140625" style="129" customWidth="1"/>
    <col min="8" max="8" width="11.8515625" style="129" customWidth="1"/>
    <col min="9" max="9" width="6.8515625" style="129" customWidth="1"/>
    <col min="10" max="10" width="11.8515625" style="129" customWidth="1"/>
    <col min="11" max="11" width="6.8515625" style="129" customWidth="1"/>
    <col min="12" max="12" width="11.28125" style="129" customWidth="1"/>
    <col min="13" max="13" width="6.57421875" style="129" customWidth="1"/>
    <col min="14" max="14" width="11.8515625" style="129" customWidth="1"/>
    <col min="15" max="15" width="7.00390625" style="129" customWidth="1"/>
    <col min="16" max="16" width="11.140625" style="200" customWidth="1"/>
    <col min="17" max="17" width="10.8515625" style="200" customWidth="1"/>
    <col min="18" max="19" width="11.28125" style="200" customWidth="1"/>
    <col min="20" max="16384" width="9.140625" style="129" customWidth="1"/>
  </cols>
  <sheetData>
    <row r="1" spans="2:4" ht="12.75">
      <c r="B1" s="245"/>
      <c r="D1" s="246"/>
    </row>
    <row r="2" spans="2:21" ht="18">
      <c r="B2" s="298" t="s">
        <v>566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U2" s="248"/>
    </row>
    <row r="3" spans="2:21" ht="18" customHeight="1">
      <c r="B3" s="299" t="s">
        <v>567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U3" s="249"/>
    </row>
    <row r="4" spans="2:21" ht="18" customHeight="1">
      <c r="B4" s="299" t="s">
        <v>568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U4" s="249"/>
    </row>
    <row r="5" spans="2:21" ht="18" customHeight="1">
      <c r="B5" s="299" t="s">
        <v>569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U5" s="249"/>
    </row>
    <row r="6" ht="12.75"/>
    <row r="7" spans="1:20" s="136" customFormat="1" ht="12.75">
      <c r="A7" s="250"/>
      <c r="C7" s="137" t="s">
        <v>593</v>
      </c>
      <c r="D7" s="251" t="s">
        <v>570</v>
      </c>
      <c r="E7" s="252"/>
      <c r="F7" s="253"/>
      <c r="I7" s="137" t="s">
        <v>571</v>
      </c>
      <c r="J7" s="138" t="s">
        <v>572</v>
      </c>
      <c r="M7" s="137" t="s">
        <v>573</v>
      </c>
      <c r="O7" s="138" t="s">
        <v>574</v>
      </c>
      <c r="P7" s="254"/>
      <c r="Q7" s="254"/>
      <c r="R7" s="255" t="s">
        <v>575</v>
      </c>
      <c r="S7" s="256" t="s">
        <v>576</v>
      </c>
      <c r="T7" s="253"/>
    </row>
    <row r="8" spans="1:20" s="136" customFormat="1" ht="12.75">
      <c r="A8" s="250"/>
      <c r="C8" s="137" t="s">
        <v>594</v>
      </c>
      <c r="D8" s="251" t="s">
        <v>577</v>
      </c>
      <c r="E8" s="252"/>
      <c r="F8" s="253"/>
      <c r="I8" s="144" t="s">
        <v>578</v>
      </c>
      <c r="M8" s="144" t="s">
        <v>579</v>
      </c>
      <c r="P8" s="254"/>
      <c r="Q8" s="254"/>
      <c r="R8" s="254"/>
      <c r="S8" s="254"/>
      <c r="T8" s="253"/>
    </row>
    <row r="10" spans="1:19" ht="15" customHeight="1">
      <c r="A10" s="291" t="s">
        <v>564</v>
      </c>
      <c r="B10" s="291" t="s">
        <v>864</v>
      </c>
      <c r="C10" s="300" t="s">
        <v>595</v>
      </c>
      <c r="D10" s="290" t="s">
        <v>0</v>
      </c>
      <c r="E10" s="297" t="s">
        <v>241</v>
      </c>
      <c r="F10" s="290" t="s">
        <v>596</v>
      </c>
      <c r="G10" s="291" t="s">
        <v>597</v>
      </c>
      <c r="H10" s="293" t="s">
        <v>581</v>
      </c>
      <c r="I10" s="294"/>
      <c r="J10" s="294"/>
      <c r="K10" s="294"/>
      <c r="L10" s="294"/>
      <c r="M10" s="294"/>
      <c r="N10" s="294"/>
      <c r="O10" s="295"/>
      <c r="P10" s="290" t="s">
        <v>582</v>
      </c>
      <c r="Q10" s="290"/>
      <c r="R10" s="290"/>
      <c r="S10" s="290"/>
    </row>
    <row r="11" spans="1:19" ht="47.25" customHeight="1">
      <c r="A11" s="296"/>
      <c r="B11" s="296"/>
      <c r="C11" s="290"/>
      <c r="D11" s="290"/>
      <c r="E11" s="297"/>
      <c r="F11" s="290"/>
      <c r="G11" s="292"/>
      <c r="H11" s="257" t="s">
        <v>583</v>
      </c>
      <c r="I11" s="257" t="s">
        <v>584</v>
      </c>
      <c r="J11" s="257" t="s">
        <v>585</v>
      </c>
      <c r="K11" s="257" t="s">
        <v>584</v>
      </c>
      <c r="L11" s="257" t="s">
        <v>586</v>
      </c>
      <c r="M11" s="257" t="s">
        <v>584</v>
      </c>
      <c r="N11" s="257" t="s">
        <v>587</v>
      </c>
      <c r="O11" s="257" t="s">
        <v>584</v>
      </c>
      <c r="P11" s="257" t="s">
        <v>583</v>
      </c>
      <c r="Q11" s="257" t="s">
        <v>585</v>
      </c>
      <c r="R11" s="257" t="s">
        <v>586</v>
      </c>
      <c r="S11" s="257" t="s">
        <v>587</v>
      </c>
    </row>
    <row r="12" spans="1:19" ht="12.75">
      <c r="A12" s="198">
        <v>1</v>
      </c>
      <c r="B12" s="198">
        <v>1</v>
      </c>
      <c r="C12" s="191" t="s">
        <v>787</v>
      </c>
      <c r="D12" s="148" t="s">
        <v>549</v>
      </c>
      <c r="E12" s="148" t="s">
        <v>370</v>
      </c>
      <c r="F12" s="148" t="s">
        <v>761</v>
      </c>
      <c r="G12" s="147" t="s">
        <v>600</v>
      </c>
      <c r="H12" s="149">
        <v>26.5</v>
      </c>
      <c r="I12" s="149">
        <v>75.71</v>
      </c>
      <c r="J12" s="149">
        <v>19.62</v>
      </c>
      <c r="K12" s="149">
        <v>56.07</v>
      </c>
      <c r="L12" s="149">
        <v>25.62</v>
      </c>
      <c r="M12" s="149">
        <v>73.21</v>
      </c>
      <c r="N12" s="149">
        <v>23.91</v>
      </c>
      <c r="O12" s="149">
        <v>68.33</v>
      </c>
      <c r="P12" s="147" t="s">
        <v>601</v>
      </c>
      <c r="Q12" s="147" t="s">
        <v>588</v>
      </c>
      <c r="R12" s="147" t="s">
        <v>588</v>
      </c>
      <c r="S12" s="147" t="s">
        <v>588</v>
      </c>
    </row>
    <row r="13" spans="1:19" ht="12.75">
      <c r="A13" s="198">
        <v>2</v>
      </c>
      <c r="B13" s="198">
        <v>1</v>
      </c>
      <c r="C13" s="191" t="s">
        <v>772</v>
      </c>
      <c r="D13" s="148" t="s">
        <v>547</v>
      </c>
      <c r="E13" s="148" t="s">
        <v>302</v>
      </c>
      <c r="F13" s="148" t="s">
        <v>761</v>
      </c>
      <c r="G13" s="147" t="s">
        <v>600</v>
      </c>
      <c r="H13" s="149">
        <v>24.66</v>
      </c>
      <c r="I13" s="149">
        <v>70.47</v>
      </c>
      <c r="J13" s="149">
        <v>20.16</v>
      </c>
      <c r="K13" s="149">
        <v>57.61</v>
      </c>
      <c r="L13" s="149">
        <v>24.83</v>
      </c>
      <c r="M13" s="149">
        <v>70.95</v>
      </c>
      <c r="N13" s="149">
        <v>23.22</v>
      </c>
      <c r="O13" s="149">
        <v>66.34</v>
      </c>
      <c r="P13" s="147" t="s">
        <v>588</v>
      </c>
      <c r="Q13" s="147" t="s">
        <v>588</v>
      </c>
      <c r="R13" s="147" t="s">
        <v>588</v>
      </c>
      <c r="S13" s="147" t="s">
        <v>588</v>
      </c>
    </row>
    <row r="14" spans="1:19" ht="12.75">
      <c r="A14" s="198">
        <v>3</v>
      </c>
      <c r="B14" s="198">
        <v>1</v>
      </c>
      <c r="C14" s="191" t="s">
        <v>598</v>
      </c>
      <c r="D14" s="148" t="s">
        <v>7</v>
      </c>
      <c r="E14" s="148" t="s">
        <v>517</v>
      </c>
      <c r="F14" s="148" t="s">
        <v>599</v>
      </c>
      <c r="G14" s="147" t="s">
        <v>600</v>
      </c>
      <c r="H14" s="149">
        <v>20.39</v>
      </c>
      <c r="I14" s="149">
        <v>58.28</v>
      </c>
      <c r="J14" s="149">
        <v>20.6</v>
      </c>
      <c r="K14" s="149">
        <v>58.85</v>
      </c>
      <c r="L14" s="149">
        <v>26</v>
      </c>
      <c r="M14" s="149">
        <v>74.28</v>
      </c>
      <c r="N14" s="149">
        <v>22.33</v>
      </c>
      <c r="O14" s="149">
        <v>63.8</v>
      </c>
      <c r="P14" s="147" t="s">
        <v>588</v>
      </c>
      <c r="Q14" s="147" t="s">
        <v>588</v>
      </c>
      <c r="R14" s="147" t="s">
        <v>601</v>
      </c>
      <c r="S14" s="147" t="s">
        <v>588</v>
      </c>
    </row>
    <row r="15" spans="1:19" ht="12.75">
      <c r="A15" s="198">
        <v>4</v>
      </c>
      <c r="B15" s="198">
        <v>1</v>
      </c>
      <c r="C15" s="191" t="s">
        <v>797</v>
      </c>
      <c r="D15" s="148" t="s">
        <v>190</v>
      </c>
      <c r="E15" s="148" t="s">
        <v>424</v>
      </c>
      <c r="F15" s="148" t="s">
        <v>424</v>
      </c>
      <c r="G15" s="147" t="s">
        <v>610</v>
      </c>
      <c r="H15" s="149">
        <v>23.68</v>
      </c>
      <c r="I15" s="149">
        <v>67.67</v>
      </c>
      <c r="J15" s="149">
        <v>17.62</v>
      </c>
      <c r="K15" s="149">
        <v>50.35</v>
      </c>
      <c r="L15" s="149">
        <v>25.18</v>
      </c>
      <c r="M15" s="149">
        <v>71.96</v>
      </c>
      <c r="N15" s="149">
        <v>22.16</v>
      </c>
      <c r="O15" s="149">
        <v>63.33</v>
      </c>
      <c r="P15" s="147" t="s">
        <v>588</v>
      </c>
      <c r="Q15" s="147" t="s">
        <v>588</v>
      </c>
      <c r="R15" s="147" t="s">
        <v>588</v>
      </c>
      <c r="S15" s="147" t="s">
        <v>588</v>
      </c>
    </row>
    <row r="16" spans="1:19" ht="12.75">
      <c r="A16" s="198">
        <v>5</v>
      </c>
      <c r="B16" s="198">
        <v>1</v>
      </c>
      <c r="C16" s="191" t="s">
        <v>637</v>
      </c>
      <c r="D16" s="148" t="s">
        <v>40</v>
      </c>
      <c r="E16" s="148" t="s">
        <v>381</v>
      </c>
      <c r="F16" s="148" t="s">
        <v>599</v>
      </c>
      <c r="G16" s="147" t="s">
        <v>610</v>
      </c>
      <c r="H16" s="149">
        <v>24.36</v>
      </c>
      <c r="I16" s="149">
        <v>69.61</v>
      </c>
      <c r="J16" s="149">
        <v>17.6</v>
      </c>
      <c r="K16" s="149">
        <v>50.28</v>
      </c>
      <c r="L16" s="149">
        <v>23.6</v>
      </c>
      <c r="M16" s="149">
        <v>67.42</v>
      </c>
      <c r="N16" s="149">
        <v>21.85</v>
      </c>
      <c r="O16" s="149">
        <v>62.44</v>
      </c>
      <c r="P16" s="147" t="s">
        <v>588</v>
      </c>
      <c r="Q16" s="147" t="s">
        <v>588</v>
      </c>
      <c r="R16" s="147" t="s">
        <v>588</v>
      </c>
      <c r="S16" s="147" t="s">
        <v>588</v>
      </c>
    </row>
    <row r="17" spans="1:19" ht="12.75">
      <c r="A17" s="198">
        <v>6</v>
      </c>
      <c r="B17" s="198">
        <v>1</v>
      </c>
      <c r="C17" s="191" t="s">
        <v>745</v>
      </c>
      <c r="D17" s="148" t="s">
        <v>134</v>
      </c>
      <c r="E17" s="148" t="s">
        <v>251</v>
      </c>
      <c r="F17" s="148" t="s">
        <v>245</v>
      </c>
      <c r="G17" s="147" t="s">
        <v>610</v>
      </c>
      <c r="H17" s="149">
        <v>21.55</v>
      </c>
      <c r="I17" s="149">
        <v>61.57</v>
      </c>
      <c r="J17" s="149">
        <v>18.44</v>
      </c>
      <c r="K17" s="149">
        <v>52.71</v>
      </c>
      <c r="L17" s="149">
        <v>24.94</v>
      </c>
      <c r="M17" s="149">
        <v>71.28</v>
      </c>
      <c r="N17" s="149">
        <v>21.64</v>
      </c>
      <c r="O17" s="149">
        <v>61.85</v>
      </c>
      <c r="P17" s="147" t="s">
        <v>588</v>
      </c>
      <c r="Q17" s="147" t="s">
        <v>588</v>
      </c>
      <c r="R17" s="147" t="s">
        <v>588</v>
      </c>
      <c r="S17" s="147" t="s">
        <v>588</v>
      </c>
    </row>
    <row r="18" spans="1:19" ht="12.75">
      <c r="A18" s="198">
        <v>7</v>
      </c>
      <c r="B18" s="198">
        <v>1</v>
      </c>
      <c r="C18" s="191" t="s">
        <v>851</v>
      </c>
      <c r="D18" s="148" t="s">
        <v>222</v>
      </c>
      <c r="E18" s="148" t="s">
        <v>439</v>
      </c>
      <c r="F18" s="148" t="s">
        <v>255</v>
      </c>
      <c r="G18" s="147" t="s">
        <v>600</v>
      </c>
      <c r="H18" s="149">
        <v>21.5</v>
      </c>
      <c r="I18" s="149">
        <v>61.42</v>
      </c>
      <c r="J18" s="149">
        <v>17.5</v>
      </c>
      <c r="K18" s="149">
        <v>50</v>
      </c>
      <c r="L18" s="149">
        <v>25.66</v>
      </c>
      <c r="M18" s="149">
        <v>73.33</v>
      </c>
      <c r="N18" s="149">
        <v>21.55</v>
      </c>
      <c r="O18" s="149">
        <v>61.58</v>
      </c>
      <c r="P18" s="147" t="s">
        <v>588</v>
      </c>
      <c r="Q18" s="147" t="s">
        <v>588</v>
      </c>
      <c r="R18" s="147" t="s">
        <v>588</v>
      </c>
      <c r="S18" s="147" t="s">
        <v>588</v>
      </c>
    </row>
    <row r="19" spans="1:19" ht="12.75">
      <c r="A19" s="198">
        <v>8</v>
      </c>
      <c r="B19" s="198">
        <v>1</v>
      </c>
      <c r="C19" s="191" t="s">
        <v>723</v>
      </c>
      <c r="D19" s="148" t="s">
        <v>260</v>
      </c>
      <c r="E19" s="148" t="s">
        <v>245</v>
      </c>
      <c r="F19" s="148" t="s">
        <v>245</v>
      </c>
      <c r="G19" s="147" t="s">
        <v>610</v>
      </c>
      <c r="H19" s="149">
        <v>22.19</v>
      </c>
      <c r="I19" s="149">
        <v>63.42</v>
      </c>
      <c r="J19" s="149">
        <v>17.39</v>
      </c>
      <c r="K19" s="149">
        <v>49.71</v>
      </c>
      <c r="L19" s="149">
        <v>25</v>
      </c>
      <c r="M19" s="149">
        <v>71.42</v>
      </c>
      <c r="N19" s="149">
        <v>21.53</v>
      </c>
      <c r="O19" s="149">
        <v>61.52</v>
      </c>
      <c r="P19" s="147" t="s">
        <v>588</v>
      </c>
      <c r="Q19" s="147" t="s">
        <v>588</v>
      </c>
      <c r="R19" s="147" t="s">
        <v>588</v>
      </c>
      <c r="S19" s="147" t="s">
        <v>588</v>
      </c>
    </row>
    <row r="20" spans="1:19" ht="12.75">
      <c r="A20" s="198">
        <v>9</v>
      </c>
      <c r="B20" s="198">
        <v>2</v>
      </c>
      <c r="C20" s="191" t="s">
        <v>746</v>
      </c>
      <c r="D20" s="148" t="s">
        <v>136</v>
      </c>
      <c r="E20" s="148" t="s">
        <v>251</v>
      </c>
      <c r="F20" s="148" t="s">
        <v>245</v>
      </c>
      <c r="G20" s="147" t="s">
        <v>610</v>
      </c>
      <c r="H20" s="149">
        <v>23.8</v>
      </c>
      <c r="I20" s="149">
        <v>68</v>
      </c>
      <c r="J20" s="149">
        <v>15.66</v>
      </c>
      <c r="K20" s="149">
        <v>44.76</v>
      </c>
      <c r="L20" s="149">
        <v>24.53</v>
      </c>
      <c r="M20" s="149">
        <v>70.09</v>
      </c>
      <c r="N20" s="149">
        <v>21.33</v>
      </c>
      <c r="O20" s="149">
        <v>60.95</v>
      </c>
      <c r="P20" s="147" t="s">
        <v>588</v>
      </c>
      <c r="Q20" s="147" t="s">
        <v>589</v>
      </c>
      <c r="R20" s="147" t="s">
        <v>588</v>
      </c>
      <c r="S20" s="147" t="s">
        <v>588</v>
      </c>
    </row>
    <row r="21" spans="1:19" ht="12.75">
      <c r="A21" s="198">
        <v>10</v>
      </c>
      <c r="B21" s="198">
        <v>2</v>
      </c>
      <c r="C21" s="191" t="s">
        <v>788</v>
      </c>
      <c r="D21" s="148" t="s">
        <v>166</v>
      </c>
      <c r="E21" s="148" t="s">
        <v>370</v>
      </c>
      <c r="F21" s="148" t="s">
        <v>761</v>
      </c>
      <c r="G21" s="147" t="s">
        <v>610</v>
      </c>
      <c r="H21" s="149">
        <v>22.71</v>
      </c>
      <c r="I21" s="149">
        <v>64.89</v>
      </c>
      <c r="J21" s="149">
        <v>20.28</v>
      </c>
      <c r="K21" s="149">
        <v>57.95</v>
      </c>
      <c r="L21" s="149">
        <v>20.42</v>
      </c>
      <c r="M21" s="149">
        <v>58.36</v>
      </c>
      <c r="N21" s="149">
        <v>21.14</v>
      </c>
      <c r="O21" s="149">
        <v>60.4</v>
      </c>
      <c r="P21" s="147" t="s">
        <v>588</v>
      </c>
      <c r="Q21" s="147" t="s">
        <v>588</v>
      </c>
      <c r="R21" s="147" t="s">
        <v>588</v>
      </c>
      <c r="S21" s="147" t="s">
        <v>588</v>
      </c>
    </row>
    <row r="22" spans="1:19" ht="12.75">
      <c r="A22" s="198">
        <v>11</v>
      </c>
      <c r="B22" s="198">
        <v>1</v>
      </c>
      <c r="C22" s="191" t="s">
        <v>827</v>
      </c>
      <c r="D22" s="148" t="s">
        <v>197</v>
      </c>
      <c r="E22" s="148" t="s">
        <v>252</v>
      </c>
      <c r="F22" s="148" t="s">
        <v>252</v>
      </c>
      <c r="G22" s="147" t="s">
        <v>610</v>
      </c>
      <c r="H22" s="149">
        <v>21.12</v>
      </c>
      <c r="I22" s="149">
        <v>60.35</v>
      </c>
      <c r="J22" s="149">
        <v>17.87</v>
      </c>
      <c r="K22" s="149">
        <v>51.07</v>
      </c>
      <c r="L22" s="149">
        <v>24.37</v>
      </c>
      <c r="M22" s="149">
        <v>69.64</v>
      </c>
      <c r="N22" s="149">
        <v>21.12</v>
      </c>
      <c r="O22" s="149">
        <v>60.35</v>
      </c>
      <c r="P22" s="147" t="s">
        <v>588</v>
      </c>
      <c r="Q22" s="147" t="s">
        <v>588</v>
      </c>
      <c r="R22" s="147" t="s">
        <v>588</v>
      </c>
      <c r="S22" s="147" t="s">
        <v>588</v>
      </c>
    </row>
    <row r="23" spans="1:19" ht="15.75" customHeight="1">
      <c r="A23" s="198">
        <v>12</v>
      </c>
      <c r="B23" s="198">
        <v>1</v>
      </c>
      <c r="C23" s="191" t="s">
        <v>620</v>
      </c>
      <c r="D23" s="148" t="s">
        <v>20</v>
      </c>
      <c r="E23" s="199" t="s">
        <v>862</v>
      </c>
      <c r="F23" s="148" t="s">
        <v>599</v>
      </c>
      <c r="G23" s="147" t="s">
        <v>600</v>
      </c>
      <c r="H23" s="149">
        <v>23</v>
      </c>
      <c r="I23" s="149">
        <v>65</v>
      </c>
      <c r="J23" s="149">
        <v>14</v>
      </c>
      <c r="K23" s="149">
        <v>40</v>
      </c>
      <c r="L23" s="149">
        <v>26</v>
      </c>
      <c r="M23" s="149">
        <v>74.28</v>
      </c>
      <c r="N23" s="149">
        <v>21</v>
      </c>
      <c r="O23" s="149">
        <v>60</v>
      </c>
      <c r="P23" s="147" t="s">
        <v>588</v>
      </c>
      <c r="Q23" s="147" t="s">
        <v>589</v>
      </c>
      <c r="R23" s="147" t="s">
        <v>601</v>
      </c>
      <c r="S23" s="147" t="s">
        <v>588</v>
      </c>
    </row>
    <row r="24" spans="1:19" ht="12.75">
      <c r="A24" s="198">
        <v>13</v>
      </c>
      <c r="B24" s="198">
        <v>3</v>
      </c>
      <c r="C24" s="191" t="s">
        <v>789</v>
      </c>
      <c r="D24" s="148" t="s">
        <v>546</v>
      </c>
      <c r="E24" s="148" t="s">
        <v>370</v>
      </c>
      <c r="F24" s="148" t="s">
        <v>761</v>
      </c>
      <c r="G24" s="147" t="s">
        <v>600</v>
      </c>
      <c r="H24" s="149">
        <v>22.25</v>
      </c>
      <c r="I24" s="149">
        <v>63.57</v>
      </c>
      <c r="J24" s="149">
        <v>15.75</v>
      </c>
      <c r="K24" s="149">
        <v>45</v>
      </c>
      <c r="L24" s="149">
        <v>25</v>
      </c>
      <c r="M24" s="149">
        <v>71.42</v>
      </c>
      <c r="N24" s="149">
        <v>21</v>
      </c>
      <c r="O24" s="149">
        <v>60</v>
      </c>
      <c r="P24" s="147" t="s">
        <v>588</v>
      </c>
      <c r="Q24" s="147" t="s">
        <v>589</v>
      </c>
      <c r="R24" s="147" t="s">
        <v>588</v>
      </c>
      <c r="S24" s="147" t="s">
        <v>588</v>
      </c>
    </row>
    <row r="25" spans="1:19" ht="12.75">
      <c r="A25" s="198">
        <v>14</v>
      </c>
      <c r="B25" s="198">
        <v>4</v>
      </c>
      <c r="C25" s="191" t="s">
        <v>790</v>
      </c>
      <c r="D25" s="148" t="s">
        <v>158</v>
      </c>
      <c r="E25" s="148" t="s">
        <v>370</v>
      </c>
      <c r="F25" s="148" t="s">
        <v>761</v>
      </c>
      <c r="G25" s="147" t="s">
        <v>600</v>
      </c>
      <c r="H25" s="149">
        <v>22.5</v>
      </c>
      <c r="I25" s="149">
        <v>64.28</v>
      </c>
      <c r="J25" s="149">
        <v>18.5</v>
      </c>
      <c r="K25" s="149">
        <v>52.85</v>
      </c>
      <c r="L25" s="149">
        <v>21.5</v>
      </c>
      <c r="M25" s="149">
        <v>61.42</v>
      </c>
      <c r="N25" s="149">
        <v>20.83</v>
      </c>
      <c r="O25" s="149">
        <v>59.52</v>
      </c>
      <c r="P25" s="147" t="s">
        <v>588</v>
      </c>
      <c r="Q25" s="147" t="s">
        <v>588</v>
      </c>
      <c r="R25" s="147" t="s">
        <v>588</v>
      </c>
      <c r="S25" s="147" t="s">
        <v>588</v>
      </c>
    </row>
    <row r="26" spans="1:19" ht="12.75">
      <c r="A26" s="198">
        <v>15</v>
      </c>
      <c r="B26" s="198">
        <v>1</v>
      </c>
      <c r="C26" s="191" t="s">
        <v>843</v>
      </c>
      <c r="D26" s="148" t="s">
        <v>217</v>
      </c>
      <c r="E26" s="148" t="s">
        <v>317</v>
      </c>
      <c r="F26" s="148" t="s">
        <v>255</v>
      </c>
      <c r="G26" s="147" t="s">
        <v>610</v>
      </c>
      <c r="H26" s="149">
        <v>21.62</v>
      </c>
      <c r="I26" s="149">
        <v>61.78</v>
      </c>
      <c r="J26" s="149">
        <v>16.25</v>
      </c>
      <c r="K26" s="149">
        <v>46.42</v>
      </c>
      <c r="L26" s="149">
        <v>24.62</v>
      </c>
      <c r="M26" s="149">
        <v>70.35</v>
      </c>
      <c r="N26" s="149">
        <v>20.83</v>
      </c>
      <c r="O26" s="149">
        <v>59.52</v>
      </c>
      <c r="P26" s="147" t="s">
        <v>588</v>
      </c>
      <c r="Q26" s="147" t="s">
        <v>588</v>
      </c>
      <c r="R26" s="147" t="s">
        <v>588</v>
      </c>
      <c r="S26" s="147" t="s">
        <v>588</v>
      </c>
    </row>
    <row r="27" spans="1:19" ht="15" customHeight="1">
      <c r="A27" s="198">
        <v>16</v>
      </c>
      <c r="B27" s="197">
        <v>1</v>
      </c>
      <c r="C27" s="190" t="s">
        <v>710</v>
      </c>
      <c r="D27" s="150" t="s">
        <v>85</v>
      </c>
      <c r="E27" s="148" t="s">
        <v>481</v>
      </c>
      <c r="F27" s="150" t="s">
        <v>689</v>
      </c>
      <c r="G27" s="152" t="s">
        <v>600</v>
      </c>
      <c r="H27" s="151">
        <v>21.18</v>
      </c>
      <c r="I27" s="151">
        <v>60.51</v>
      </c>
      <c r="J27" s="151">
        <v>18.54</v>
      </c>
      <c r="K27" s="151">
        <v>52.98</v>
      </c>
      <c r="L27" s="151">
        <v>22.45</v>
      </c>
      <c r="M27" s="151">
        <v>64.15</v>
      </c>
      <c r="N27" s="151">
        <v>20.72</v>
      </c>
      <c r="O27" s="151">
        <v>59.22</v>
      </c>
      <c r="P27" s="152" t="s">
        <v>588</v>
      </c>
      <c r="Q27" s="152" t="s">
        <v>588</v>
      </c>
      <c r="R27" s="152" t="s">
        <v>588</v>
      </c>
      <c r="S27" s="152" t="s">
        <v>588</v>
      </c>
    </row>
    <row r="28" spans="1:19" ht="12.75">
      <c r="A28" s="198">
        <v>17</v>
      </c>
      <c r="B28" s="198">
        <v>1</v>
      </c>
      <c r="C28" s="191" t="s">
        <v>760</v>
      </c>
      <c r="D28" s="148" t="s">
        <v>143</v>
      </c>
      <c r="E28" s="148" t="s">
        <v>469</v>
      </c>
      <c r="F28" s="148" t="s">
        <v>761</v>
      </c>
      <c r="G28" s="147" t="s">
        <v>600</v>
      </c>
      <c r="H28" s="149">
        <v>22</v>
      </c>
      <c r="I28" s="149">
        <v>62.85</v>
      </c>
      <c r="J28" s="149">
        <v>15.25</v>
      </c>
      <c r="K28" s="149">
        <v>43.57</v>
      </c>
      <c r="L28" s="149">
        <v>24.87</v>
      </c>
      <c r="M28" s="149">
        <v>71.07</v>
      </c>
      <c r="N28" s="149">
        <v>20.7</v>
      </c>
      <c r="O28" s="149">
        <v>59.16</v>
      </c>
      <c r="P28" s="147" t="s">
        <v>588</v>
      </c>
      <c r="Q28" s="147" t="s">
        <v>589</v>
      </c>
      <c r="R28" s="147" t="s">
        <v>588</v>
      </c>
      <c r="S28" s="147" t="s">
        <v>588</v>
      </c>
    </row>
    <row r="29" spans="1:19" ht="12.75">
      <c r="A29" s="198">
        <v>18</v>
      </c>
      <c r="B29" s="198">
        <v>2</v>
      </c>
      <c r="C29" s="191" t="s">
        <v>852</v>
      </c>
      <c r="D29" s="148" t="s">
        <v>225</v>
      </c>
      <c r="E29" s="148" t="s">
        <v>439</v>
      </c>
      <c r="F29" s="148" t="s">
        <v>255</v>
      </c>
      <c r="G29" s="147" t="s">
        <v>610</v>
      </c>
      <c r="H29" s="149">
        <v>19.72</v>
      </c>
      <c r="I29" s="149">
        <v>56.36</v>
      </c>
      <c r="J29" s="149">
        <v>18.81</v>
      </c>
      <c r="K29" s="149">
        <v>53.76</v>
      </c>
      <c r="L29" s="149">
        <v>22.9</v>
      </c>
      <c r="M29" s="149">
        <v>65.45</v>
      </c>
      <c r="N29" s="149">
        <v>20.48</v>
      </c>
      <c r="O29" s="149">
        <v>58.52</v>
      </c>
      <c r="P29" s="147" t="s">
        <v>588</v>
      </c>
      <c r="Q29" s="147" t="s">
        <v>588</v>
      </c>
      <c r="R29" s="147" t="s">
        <v>588</v>
      </c>
      <c r="S29" s="147" t="s">
        <v>588</v>
      </c>
    </row>
    <row r="30" spans="1:19" ht="12.75">
      <c r="A30" s="198">
        <v>19</v>
      </c>
      <c r="B30" s="198">
        <v>1</v>
      </c>
      <c r="C30" s="191" t="s">
        <v>657</v>
      </c>
      <c r="D30" s="148" t="s">
        <v>16</v>
      </c>
      <c r="E30" s="148" t="s">
        <v>250</v>
      </c>
      <c r="F30" s="148" t="s">
        <v>599</v>
      </c>
      <c r="G30" s="147" t="s">
        <v>600</v>
      </c>
      <c r="H30" s="149">
        <v>20</v>
      </c>
      <c r="I30" s="149">
        <v>57.14</v>
      </c>
      <c r="J30" s="149">
        <v>19</v>
      </c>
      <c r="K30" s="149">
        <v>54.28</v>
      </c>
      <c r="L30" s="149">
        <v>22</v>
      </c>
      <c r="M30" s="149">
        <v>62.85</v>
      </c>
      <c r="N30" s="149">
        <v>20.33</v>
      </c>
      <c r="O30" s="149">
        <v>58.09</v>
      </c>
      <c r="P30" s="147" t="s">
        <v>588</v>
      </c>
      <c r="Q30" s="147" t="s">
        <v>588</v>
      </c>
      <c r="R30" s="147" t="s">
        <v>588</v>
      </c>
      <c r="S30" s="147" t="s">
        <v>588</v>
      </c>
    </row>
    <row r="31" spans="1:19" ht="12.75">
      <c r="A31" s="198">
        <v>20</v>
      </c>
      <c r="B31" s="198">
        <v>1</v>
      </c>
      <c r="C31" s="191" t="s">
        <v>688</v>
      </c>
      <c r="D31" s="148" t="s">
        <v>102</v>
      </c>
      <c r="E31" s="148" t="s">
        <v>590</v>
      </c>
      <c r="F31" s="148" t="s">
        <v>689</v>
      </c>
      <c r="G31" s="147" t="s">
        <v>600</v>
      </c>
      <c r="H31" s="149">
        <v>21.16</v>
      </c>
      <c r="I31" s="149">
        <v>60.47</v>
      </c>
      <c r="J31" s="149">
        <v>15.83</v>
      </c>
      <c r="K31" s="149">
        <v>45.23</v>
      </c>
      <c r="L31" s="149">
        <v>24</v>
      </c>
      <c r="M31" s="149">
        <v>68.57</v>
      </c>
      <c r="N31" s="149">
        <v>20.33</v>
      </c>
      <c r="O31" s="149">
        <v>58.09</v>
      </c>
      <c r="P31" s="147" t="s">
        <v>588</v>
      </c>
      <c r="Q31" s="147" t="s">
        <v>589</v>
      </c>
      <c r="R31" s="147" t="s">
        <v>588</v>
      </c>
      <c r="S31" s="147" t="s">
        <v>588</v>
      </c>
    </row>
    <row r="32" spans="1:19" ht="12.75">
      <c r="A32" s="198">
        <v>21</v>
      </c>
      <c r="B32" s="198">
        <v>2</v>
      </c>
      <c r="C32" s="191" t="s">
        <v>828</v>
      </c>
      <c r="D32" s="148" t="s">
        <v>203</v>
      </c>
      <c r="E32" s="148" t="s">
        <v>252</v>
      </c>
      <c r="F32" s="148" t="s">
        <v>252</v>
      </c>
      <c r="G32" s="147" t="s">
        <v>600</v>
      </c>
      <c r="H32" s="149">
        <v>19.33</v>
      </c>
      <c r="I32" s="149">
        <v>55.23</v>
      </c>
      <c r="J32" s="149">
        <v>16.66</v>
      </c>
      <c r="K32" s="149">
        <v>47.61</v>
      </c>
      <c r="L32" s="149">
        <v>24.66</v>
      </c>
      <c r="M32" s="149">
        <v>70.47</v>
      </c>
      <c r="N32" s="149">
        <v>20.22</v>
      </c>
      <c r="O32" s="149">
        <v>57.77</v>
      </c>
      <c r="P32" s="147" t="s">
        <v>588</v>
      </c>
      <c r="Q32" s="147" t="s">
        <v>588</v>
      </c>
      <c r="R32" s="147" t="s">
        <v>588</v>
      </c>
      <c r="S32" s="147" t="s">
        <v>588</v>
      </c>
    </row>
    <row r="33" spans="1:19" ht="12.75">
      <c r="A33" s="198">
        <v>22</v>
      </c>
      <c r="B33" s="198">
        <v>2</v>
      </c>
      <c r="C33" s="191" t="s">
        <v>844</v>
      </c>
      <c r="D33" s="148" t="s">
        <v>211</v>
      </c>
      <c r="E33" s="148" t="s">
        <v>317</v>
      </c>
      <c r="F33" s="148" t="s">
        <v>255</v>
      </c>
      <c r="G33" s="147" t="s">
        <v>610</v>
      </c>
      <c r="H33" s="149">
        <v>21.17</v>
      </c>
      <c r="I33" s="149">
        <v>60.49</v>
      </c>
      <c r="J33" s="149">
        <v>15.04</v>
      </c>
      <c r="K33" s="149">
        <v>42.98</v>
      </c>
      <c r="L33" s="149">
        <v>24.21</v>
      </c>
      <c r="M33" s="149">
        <v>69.19</v>
      </c>
      <c r="N33" s="149">
        <v>20.14</v>
      </c>
      <c r="O33" s="149">
        <v>57.55</v>
      </c>
      <c r="P33" s="147" t="s">
        <v>588</v>
      </c>
      <c r="Q33" s="147" t="s">
        <v>589</v>
      </c>
      <c r="R33" s="147" t="s">
        <v>588</v>
      </c>
      <c r="S33" s="147" t="s">
        <v>588</v>
      </c>
    </row>
    <row r="34" spans="1:19" ht="12.75">
      <c r="A34" s="198">
        <v>23</v>
      </c>
      <c r="B34" s="198">
        <v>1</v>
      </c>
      <c r="C34" s="191" t="s">
        <v>699</v>
      </c>
      <c r="D34" s="148" t="s">
        <v>82</v>
      </c>
      <c r="E34" s="148" t="s">
        <v>494</v>
      </c>
      <c r="F34" s="148" t="s">
        <v>689</v>
      </c>
      <c r="G34" s="147" t="s">
        <v>610</v>
      </c>
      <c r="H34" s="149">
        <v>21.38</v>
      </c>
      <c r="I34" s="149">
        <v>61.11</v>
      </c>
      <c r="J34" s="149">
        <v>16.72</v>
      </c>
      <c r="K34" s="149">
        <v>47.77</v>
      </c>
      <c r="L34" s="149">
        <v>21.77</v>
      </c>
      <c r="M34" s="149">
        <v>62.22</v>
      </c>
      <c r="N34" s="149">
        <v>19.96</v>
      </c>
      <c r="O34" s="149">
        <v>57.03</v>
      </c>
      <c r="P34" s="147" t="s">
        <v>588</v>
      </c>
      <c r="Q34" s="147" t="s">
        <v>588</v>
      </c>
      <c r="R34" s="147" t="s">
        <v>588</v>
      </c>
      <c r="S34" s="147" t="s">
        <v>588</v>
      </c>
    </row>
    <row r="35" spans="1:19" ht="12.75">
      <c r="A35" s="198">
        <v>24</v>
      </c>
      <c r="B35" s="198">
        <v>3</v>
      </c>
      <c r="C35" s="191" t="s">
        <v>845</v>
      </c>
      <c r="D35" s="148" t="s">
        <v>218</v>
      </c>
      <c r="E35" s="148" t="s">
        <v>317</v>
      </c>
      <c r="F35" s="148" t="s">
        <v>255</v>
      </c>
      <c r="G35" s="147" t="s">
        <v>600</v>
      </c>
      <c r="H35" s="149">
        <v>20.38</v>
      </c>
      <c r="I35" s="149">
        <v>58.24</v>
      </c>
      <c r="J35" s="149">
        <v>17.38</v>
      </c>
      <c r="K35" s="149">
        <v>49.67</v>
      </c>
      <c r="L35" s="149">
        <v>21.84</v>
      </c>
      <c r="M35" s="149">
        <v>62.41</v>
      </c>
      <c r="N35" s="149">
        <v>19.87</v>
      </c>
      <c r="O35" s="149">
        <v>56.77</v>
      </c>
      <c r="P35" s="147" t="s">
        <v>588</v>
      </c>
      <c r="Q35" s="147" t="s">
        <v>588</v>
      </c>
      <c r="R35" s="147" t="s">
        <v>588</v>
      </c>
      <c r="S35" s="147" t="s">
        <v>588</v>
      </c>
    </row>
    <row r="36" spans="1:19" ht="12.75">
      <c r="A36" s="198">
        <v>25</v>
      </c>
      <c r="B36" s="198">
        <v>2</v>
      </c>
      <c r="C36" s="191" t="s">
        <v>724</v>
      </c>
      <c r="D36" s="148" t="s">
        <v>109</v>
      </c>
      <c r="E36" s="148" t="s">
        <v>245</v>
      </c>
      <c r="F36" s="148" t="s">
        <v>245</v>
      </c>
      <c r="G36" s="147" t="s">
        <v>600</v>
      </c>
      <c r="H36" s="149">
        <v>18.71</v>
      </c>
      <c r="I36" s="149">
        <v>53.46</v>
      </c>
      <c r="J36" s="149">
        <v>17.28</v>
      </c>
      <c r="K36" s="149">
        <v>49.38</v>
      </c>
      <c r="L36" s="149">
        <v>23</v>
      </c>
      <c r="M36" s="149">
        <v>65.71</v>
      </c>
      <c r="N36" s="149">
        <v>19.66</v>
      </c>
      <c r="O36" s="149">
        <v>56.19</v>
      </c>
      <c r="P36" s="147" t="s">
        <v>589</v>
      </c>
      <c r="Q36" s="147" t="s">
        <v>588</v>
      </c>
      <c r="R36" s="147" t="s">
        <v>588</v>
      </c>
      <c r="S36" s="147" t="s">
        <v>588</v>
      </c>
    </row>
    <row r="37" spans="1:19" ht="12.75">
      <c r="A37" s="198">
        <v>26</v>
      </c>
      <c r="B37" s="198">
        <v>2</v>
      </c>
      <c r="C37" s="191" t="s">
        <v>773</v>
      </c>
      <c r="D37" s="148" t="s">
        <v>153</v>
      </c>
      <c r="E37" s="148" t="s">
        <v>302</v>
      </c>
      <c r="F37" s="148" t="s">
        <v>761</v>
      </c>
      <c r="G37" s="147" t="s">
        <v>610</v>
      </c>
      <c r="H37" s="149">
        <v>20.39</v>
      </c>
      <c r="I37" s="149">
        <v>58.28</v>
      </c>
      <c r="J37" s="149">
        <v>17.8</v>
      </c>
      <c r="K37" s="149">
        <v>50.85</v>
      </c>
      <c r="L37" s="149">
        <v>20.39</v>
      </c>
      <c r="M37" s="149">
        <v>58.28</v>
      </c>
      <c r="N37" s="149">
        <v>19.53</v>
      </c>
      <c r="O37" s="149">
        <v>55.8</v>
      </c>
      <c r="P37" s="147" t="s">
        <v>588</v>
      </c>
      <c r="Q37" s="147" t="s">
        <v>588</v>
      </c>
      <c r="R37" s="147" t="s">
        <v>588</v>
      </c>
      <c r="S37" s="147" t="s">
        <v>588</v>
      </c>
    </row>
    <row r="38" spans="1:19" ht="12.75">
      <c r="A38" s="198">
        <v>27</v>
      </c>
      <c r="B38" s="198">
        <v>2</v>
      </c>
      <c r="C38" s="191" t="s">
        <v>700</v>
      </c>
      <c r="D38" s="201" t="s">
        <v>701</v>
      </c>
      <c r="E38" s="148" t="s">
        <v>494</v>
      </c>
      <c r="F38" s="148" t="s">
        <v>689</v>
      </c>
      <c r="G38" s="147" t="s">
        <v>610</v>
      </c>
      <c r="H38" s="149">
        <v>21.3</v>
      </c>
      <c r="I38" s="149">
        <v>60.85</v>
      </c>
      <c r="J38" s="149">
        <v>13</v>
      </c>
      <c r="K38" s="149">
        <v>37.14</v>
      </c>
      <c r="L38" s="149">
        <v>23.69</v>
      </c>
      <c r="M38" s="149">
        <v>67.71</v>
      </c>
      <c r="N38" s="149">
        <v>19.33</v>
      </c>
      <c r="O38" s="149">
        <v>55.23</v>
      </c>
      <c r="P38" s="147" t="s">
        <v>588</v>
      </c>
      <c r="Q38" s="147" t="s">
        <v>589</v>
      </c>
      <c r="R38" s="147" t="s">
        <v>588</v>
      </c>
      <c r="S38" s="147" t="s">
        <v>588</v>
      </c>
    </row>
    <row r="39" spans="1:19" ht="12.75">
      <c r="A39" s="198">
        <v>28</v>
      </c>
      <c r="B39" s="198">
        <v>2</v>
      </c>
      <c r="C39" s="191" t="s">
        <v>621</v>
      </c>
      <c r="D39" s="148" t="s">
        <v>23</v>
      </c>
      <c r="E39" s="148" t="s">
        <v>862</v>
      </c>
      <c r="F39" s="148" t="s">
        <v>599</v>
      </c>
      <c r="G39" s="147" t="s">
        <v>610</v>
      </c>
      <c r="H39" s="149">
        <v>21.1</v>
      </c>
      <c r="I39" s="149">
        <v>60.28</v>
      </c>
      <c r="J39" s="149">
        <v>17.19</v>
      </c>
      <c r="K39" s="149">
        <v>49.14</v>
      </c>
      <c r="L39" s="149">
        <v>19.5</v>
      </c>
      <c r="M39" s="149">
        <v>55.71</v>
      </c>
      <c r="N39" s="149">
        <v>19.26</v>
      </c>
      <c r="O39" s="149">
        <v>55.04</v>
      </c>
      <c r="P39" s="147" t="s">
        <v>588</v>
      </c>
      <c r="Q39" s="147" t="s">
        <v>588</v>
      </c>
      <c r="R39" s="147" t="s">
        <v>589</v>
      </c>
      <c r="S39" s="147" t="s">
        <v>588</v>
      </c>
    </row>
    <row r="40" spans="1:19" ht="12.75">
      <c r="A40" s="198">
        <v>29</v>
      </c>
      <c r="B40" s="198">
        <v>1</v>
      </c>
      <c r="C40" s="191" t="s">
        <v>733</v>
      </c>
      <c r="D40" s="148" t="s">
        <v>127</v>
      </c>
      <c r="E40" s="148" t="s">
        <v>344</v>
      </c>
      <c r="F40" s="148" t="s">
        <v>245</v>
      </c>
      <c r="G40" s="147" t="s">
        <v>610</v>
      </c>
      <c r="H40" s="149">
        <v>20</v>
      </c>
      <c r="I40" s="149">
        <v>57.14</v>
      </c>
      <c r="J40" s="149">
        <v>15.07</v>
      </c>
      <c r="K40" s="149">
        <v>43.07</v>
      </c>
      <c r="L40" s="149">
        <v>22</v>
      </c>
      <c r="M40" s="149">
        <v>62.85</v>
      </c>
      <c r="N40" s="149">
        <v>19.02</v>
      </c>
      <c r="O40" s="149">
        <v>54.35</v>
      </c>
      <c r="P40" s="147" t="s">
        <v>588</v>
      </c>
      <c r="Q40" s="147" t="s">
        <v>589</v>
      </c>
      <c r="R40" s="147" t="s">
        <v>588</v>
      </c>
      <c r="S40" s="147" t="s">
        <v>588</v>
      </c>
    </row>
    <row r="41" spans="1:19" ht="12.75">
      <c r="A41" s="198">
        <v>30</v>
      </c>
      <c r="B41" s="198">
        <v>3</v>
      </c>
      <c r="C41" s="191" t="s">
        <v>853</v>
      </c>
      <c r="D41" s="148" t="s">
        <v>228</v>
      </c>
      <c r="E41" s="148" t="s">
        <v>439</v>
      </c>
      <c r="F41" s="148" t="s">
        <v>255</v>
      </c>
      <c r="G41" s="147" t="s">
        <v>600</v>
      </c>
      <c r="H41" s="149">
        <v>19.62</v>
      </c>
      <c r="I41" s="149">
        <v>56.07</v>
      </c>
      <c r="J41" s="149">
        <v>18.87</v>
      </c>
      <c r="K41" s="149">
        <v>53.92</v>
      </c>
      <c r="L41" s="149">
        <v>18.12</v>
      </c>
      <c r="M41" s="149">
        <v>51.78</v>
      </c>
      <c r="N41" s="149">
        <v>18.87</v>
      </c>
      <c r="O41" s="149">
        <v>53.92</v>
      </c>
      <c r="P41" s="147" t="s">
        <v>588</v>
      </c>
      <c r="Q41" s="147" t="s">
        <v>588</v>
      </c>
      <c r="R41" s="147" t="s">
        <v>589</v>
      </c>
      <c r="S41" s="147" t="s">
        <v>588</v>
      </c>
    </row>
    <row r="42" spans="1:19" ht="12.75">
      <c r="A42" s="198">
        <v>31</v>
      </c>
      <c r="B42" s="198">
        <v>3</v>
      </c>
      <c r="C42" s="191" t="s">
        <v>725</v>
      </c>
      <c r="D42" s="148" t="s">
        <v>114</v>
      </c>
      <c r="E42" s="148" t="s">
        <v>245</v>
      </c>
      <c r="F42" s="148" t="s">
        <v>245</v>
      </c>
      <c r="G42" s="147" t="s">
        <v>600</v>
      </c>
      <c r="H42" s="149">
        <v>20.19</v>
      </c>
      <c r="I42" s="149">
        <v>57.71</v>
      </c>
      <c r="J42" s="149">
        <v>14.19</v>
      </c>
      <c r="K42" s="149">
        <v>40.57</v>
      </c>
      <c r="L42" s="149">
        <v>22</v>
      </c>
      <c r="M42" s="149">
        <v>62.85</v>
      </c>
      <c r="N42" s="149">
        <v>18.8</v>
      </c>
      <c r="O42" s="149">
        <v>53.71</v>
      </c>
      <c r="P42" s="147" t="s">
        <v>588</v>
      </c>
      <c r="Q42" s="147" t="s">
        <v>589</v>
      </c>
      <c r="R42" s="147" t="s">
        <v>588</v>
      </c>
      <c r="S42" s="147" t="s">
        <v>588</v>
      </c>
    </row>
    <row r="43" spans="1:19" ht="12.75">
      <c r="A43" s="198">
        <v>32</v>
      </c>
      <c r="B43" s="198">
        <v>3</v>
      </c>
      <c r="C43" s="191" t="s">
        <v>747</v>
      </c>
      <c r="D43" s="148" t="s">
        <v>140</v>
      </c>
      <c r="E43" s="148" t="s">
        <v>251</v>
      </c>
      <c r="F43" s="148" t="s">
        <v>245</v>
      </c>
      <c r="G43" s="147" t="s">
        <v>600</v>
      </c>
      <c r="H43" s="149">
        <v>19.8</v>
      </c>
      <c r="I43" s="149">
        <v>56.57</v>
      </c>
      <c r="J43" s="149">
        <v>15.19</v>
      </c>
      <c r="K43" s="149">
        <v>43.42</v>
      </c>
      <c r="L43" s="149">
        <v>21.39</v>
      </c>
      <c r="M43" s="149">
        <v>61.14</v>
      </c>
      <c r="N43" s="149">
        <v>18.8</v>
      </c>
      <c r="O43" s="149">
        <v>53.71</v>
      </c>
      <c r="P43" s="147" t="s">
        <v>588</v>
      </c>
      <c r="Q43" s="200" t="s">
        <v>589</v>
      </c>
      <c r="R43" s="200" t="s">
        <v>588</v>
      </c>
      <c r="S43" s="200" t="s">
        <v>588</v>
      </c>
    </row>
    <row r="44" spans="1:19" ht="12.75">
      <c r="A44" s="198">
        <v>33</v>
      </c>
      <c r="B44" s="197">
        <v>2</v>
      </c>
      <c r="C44" s="190" t="s">
        <v>658</v>
      </c>
      <c r="D44" s="150" t="s">
        <v>44</v>
      </c>
      <c r="E44" s="148" t="s">
        <v>250</v>
      </c>
      <c r="F44" s="150" t="s">
        <v>599</v>
      </c>
      <c r="G44" s="152" t="s">
        <v>600</v>
      </c>
      <c r="H44" s="151">
        <v>21.25</v>
      </c>
      <c r="I44" s="151">
        <v>60.71</v>
      </c>
      <c r="J44" s="151">
        <v>13</v>
      </c>
      <c r="K44" s="151">
        <v>37.14</v>
      </c>
      <c r="L44" s="151">
        <v>22.12</v>
      </c>
      <c r="M44" s="151">
        <v>63.21</v>
      </c>
      <c r="N44" s="151">
        <v>18.79</v>
      </c>
      <c r="O44" s="151">
        <v>53.69</v>
      </c>
      <c r="P44" s="152" t="s">
        <v>588</v>
      </c>
      <c r="Q44" s="152" t="s">
        <v>589</v>
      </c>
      <c r="R44" s="152" t="s">
        <v>588</v>
      </c>
      <c r="S44" s="152" t="s">
        <v>588</v>
      </c>
    </row>
    <row r="45" spans="1:19" ht="12.75">
      <c r="A45" s="198">
        <v>34</v>
      </c>
      <c r="B45" s="198">
        <v>3</v>
      </c>
      <c r="C45" s="191" t="s">
        <v>702</v>
      </c>
      <c r="D45" s="148" t="s">
        <v>104</v>
      </c>
      <c r="E45" s="148" t="s">
        <v>494</v>
      </c>
      <c r="F45" s="148" t="s">
        <v>689</v>
      </c>
      <c r="G45" s="147" t="s">
        <v>600</v>
      </c>
      <c r="H45" s="149">
        <v>18</v>
      </c>
      <c r="I45" s="149">
        <v>51.42</v>
      </c>
      <c r="J45" s="149">
        <v>13.66</v>
      </c>
      <c r="K45" s="149">
        <v>39.04</v>
      </c>
      <c r="L45" s="149">
        <v>24.66</v>
      </c>
      <c r="M45" s="149">
        <v>70.47</v>
      </c>
      <c r="N45" s="149">
        <v>18.77</v>
      </c>
      <c r="O45" s="149">
        <v>53.65</v>
      </c>
      <c r="P45" s="147" t="s">
        <v>589</v>
      </c>
      <c r="Q45" s="147" t="s">
        <v>589</v>
      </c>
      <c r="R45" s="147" t="s">
        <v>588</v>
      </c>
      <c r="S45" s="147" t="s">
        <v>588</v>
      </c>
    </row>
    <row r="46" spans="1:19" ht="12.75">
      <c r="A46" s="198">
        <v>35</v>
      </c>
      <c r="B46" s="197">
        <v>4</v>
      </c>
      <c r="C46" s="191" t="s">
        <v>846</v>
      </c>
      <c r="D46" s="148" t="s">
        <v>221</v>
      </c>
      <c r="E46" s="148" t="s">
        <v>317</v>
      </c>
      <c r="F46" s="148" t="s">
        <v>255</v>
      </c>
      <c r="G46" s="147" t="s">
        <v>600</v>
      </c>
      <c r="H46" s="149">
        <v>20.11</v>
      </c>
      <c r="I46" s="149">
        <v>57.46</v>
      </c>
      <c r="J46" s="149">
        <v>16.22</v>
      </c>
      <c r="K46" s="149">
        <v>46.34</v>
      </c>
      <c r="L46" s="149">
        <v>19.88</v>
      </c>
      <c r="M46" s="149">
        <v>56.82</v>
      </c>
      <c r="N46" s="149">
        <v>18.74</v>
      </c>
      <c r="O46" s="149">
        <v>53.54</v>
      </c>
      <c r="P46" s="147" t="s">
        <v>588</v>
      </c>
      <c r="Q46" s="147" t="s">
        <v>588</v>
      </c>
      <c r="R46" s="147" t="s">
        <v>589</v>
      </c>
      <c r="S46" s="147" t="s">
        <v>588</v>
      </c>
    </row>
    <row r="47" spans="1:19" ht="12.75">
      <c r="A47" s="198">
        <v>36</v>
      </c>
      <c r="B47" s="198">
        <v>2</v>
      </c>
      <c r="C47" s="191" t="s">
        <v>638</v>
      </c>
      <c r="D47" s="148" t="s">
        <v>230</v>
      </c>
      <c r="E47" s="148" t="s">
        <v>381</v>
      </c>
      <c r="F47" s="148" t="s">
        <v>599</v>
      </c>
      <c r="G47" s="147" t="s">
        <v>610</v>
      </c>
      <c r="H47" s="149">
        <v>17.63</v>
      </c>
      <c r="I47" s="149">
        <v>50.38</v>
      </c>
      <c r="J47" s="149">
        <v>20</v>
      </c>
      <c r="K47" s="149">
        <v>57.14</v>
      </c>
      <c r="L47" s="149">
        <v>18.45</v>
      </c>
      <c r="M47" s="149">
        <v>52.72</v>
      </c>
      <c r="N47" s="149">
        <v>18.69</v>
      </c>
      <c r="O47" s="149">
        <v>53.41</v>
      </c>
      <c r="P47" s="147" t="s">
        <v>589</v>
      </c>
      <c r="Q47" s="147" t="s">
        <v>588</v>
      </c>
      <c r="R47" s="147" t="s">
        <v>589</v>
      </c>
      <c r="S47" s="147" t="s">
        <v>588</v>
      </c>
    </row>
    <row r="48" spans="1:19" ht="12.75">
      <c r="A48" s="198">
        <v>37</v>
      </c>
      <c r="B48" s="197">
        <v>4</v>
      </c>
      <c r="C48" s="191" t="s">
        <v>703</v>
      </c>
      <c r="D48" s="148" t="s">
        <v>78</v>
      </c>
      <c r="E48" s="148" t="s">
        <v>494</v>
      </c>
      <c r="F48" s="148" t="s">
        <v>689</v>
      </c>
      <c r="G48" s="147" t="s">
        <v>600</v>
      </c>
      <c r="H48" s="149">
        <v>19.38</v>
      </c>
      <c r="I48" s="149">
        <v>55.38</v>
      </c>
      <c r="J48" s="149">
        <v>15.23</v>
      </c>
      <c r="K48" s="149">
        <v>43.51</v>
      </c>
      <c r="L48" s="149">
        <v>21.46</v>
      </c>
      <c r="M48" s="149">
        <v>61.31</v>
      </c>
      <c r="N48" s="149">
        <v>18.69</v>
      </c>
      <c r="O48" s="149">
        <v>53.4</v>
      </c>
      <c r="P48" s="147" t="s">
        <v>588</v>
      </c>
      <c r="Q48" s="147" t="s">
        <v>589</v>
      </c>
      <c r="R48" s="147" t="s">
        <v>588</v>
      </c>
      <c r="S48" s="147" t="s">
        <v>588</v>
      </c>
    </row>
    <row r="49" spans="1:19" ht="12.75">
      <c r="A49" s="198">
        <v>38</v>
      </c>
      <c r="B49" s="198">
        <v>4</v>
      </c>
      <c r="C49" s="191" t="s">
        <v>748</v>
      </c>
      <c r="D49" s="148" t="s">
        <v>132</v>
      </c>
      <c r="E49" s="148" t="s">
        <v>251</v>
      </c>
      <c r="F49" s="148" t="s">
        <v>245</v>
      </c>
      <c r="G49" s="147" t="s">
        <v>600</v>
      </c>
      <c r="H49" s="149">
        <v>20.37</v>
      </c>
      <c r="I49" s="149">
        <v>58.21</v>
      </c>
      <c r="J49" s="149">
        <v>11.75</v>
      </c>
      <c r="K49" s="149">
        <v>33.57</v>
      </c>
      <c r="L49" s="149">
        <v>23.87</v>
      </c>
      <c r="M49" s="149">
        <v>68.21</v>
      </c>
      <c r="N49" s="149">
        <v>18.66</v>
      </c>
      <c r="O49" s="149">
        <v>53.33</v>
      </c>
      <c r="P49" s="147" t="s">
        <v>588</v>
      </c>
      <c r="Q49" s="147" t="s">
        <v>589</v>
      </c>
      <c r="R49" s="147" t="s">
        <v>588</v>
      </c>
      <c r="S49" s="147" t="s">
        <v>588</v>
      </c>
    </row>
    <row r="50" spans="1:19" ht="12.75">
      <c r="A50" s="198">
        <v>39</v>
      </c>
      <c r="B50" s="197">
        <v>4</v>
      </c>
      <c r="C50" s="191" t="s">
        <v>854</v>
      </c>
      <c r="D50" s="148" t="s">
        <v>227</v>
      </c>
      <c r="E50" s="148" t="s">
        <v>439</v>
      </c>
      <c r="F50" s="148" t="s">
        <v>255</v>
      </c>
      <c r="G50" s="147" t="s">
        <v>600</v>
      </c>
      <c r="H50" s="149">
        <v>20.66</v>
      </c>
      <c r="I50" s="149">
        <v>59.04</v>
      </c>
      <c r="J50" s="149">
        <v>14.11</v>
      </c>
      <c r="K50" s="149">
        <v>40.31</v>
      </c>
      <c r="L50" s="149">
        <v>21.22</v>
      </c>
      <c r="M50" s="149">
        <v>60.63</v>
      </c>
      <c r="N50" s="149">
        <v>18.66</v>
      </c>
      <c r="O50" s="149">
        <v>53.33</v>
      </c>
      <c r="P50" s="147" t="s">
        <v>588</v>
      </c>
      <c r="Q50" s="147" t="s">
        <v>589</v>
      </c>
      <c r="R50" s="147" t="s">
        <v>588</v>
      </c>
      <c r="S50" s="147" t="s">
        <v>588</v>
      </c>
    </row>
    <row r="51" spans="1:19" ht="12.75">
      <c r="A51" s="198">
        <v>40</v>
      </c>
      <c r="B51" s="197">
        <v>3</v>
      </c>
      <c r="C51" s="191" t="s">
        <v>774</v>
      </c>
      <c r="D51" s="148" t="s">
        <v>775</v>
      </c>
      <c r="E51" s="148" t="s">
        <v>302</v>
      </c>
      <c r="F51" s="148" t="s">
        <v>761</v>
      </c>
      <c r="G51" s="147" t="s">
        <v>600</v>
      </c>
      <c r="H51" s="149">
        <v>18.66</v>
      </c>
      <c r="I51" s="149">
        <v>53.33</v>
      </c>
      <c r="J51" s="149">
        <v>16.66</v>
      </c>
      <c r="K51" s="149">
        <v>47.61</v>
      </c>
      <c r="L51" s="149">
        <v>20.33</v>
      </c>
      <c r="M51" s="149">
        <v>58.09</v>
      </c>
      <c r="N51" s="149">
        <v>18.55</v>
      </c>
      <c r="O51" s="149">
        <v>53.01</v>
      </c>
      <c r="P51" s="147" t="s">
        <v>589</v>
      </c>
      <c r="Q51" s="147" t="s">
        <v>588</v>
      </c>
      <c r="R51" s="147" t="s">
        <v>588</v>
      </c>
      <c r="S51" s="147" t="s">
        <v>588</v>
      </c>
    </row>
    <row r="52" spans="1:19" ht="12.75">
      <c r="A52" s="198">
        <v>41</v>
      </c>
      <c r="B52" s="198">
        <v>3</v>
      </c>
      <c r="C52" s="191" t="s">
        <v>639</v>
      </c>
      <c r="D52" s="148" t="s">
        <v>39</v>
      </c>
      <c r="E52" s="148" t="s">
        <v>381</v>
      </c>
      <c r="F52" s="148" t="s">
        <v>599</v>
      </c>
      <c r="G52" s="147" t="s">
        <v>610</v>
      </c>
      <c r="H52" s="149">
        <v>20.22</v>
      </c>
      <c r="I52" s="149">
        <v>57.77</v>
      </c>
      <c r="J52" s="149">
        <v>14.27</v>
      </c>
      <c r="K52" s="149">
        <v>40.79</v>
      </c>
      <c r="L52" s="149">
        <v>20.94</v>
      </c>
      <c r="M52" s="149">
        <v>59.84</v>
      </c>
      <c r="N52" s="149">
        <v>18.48</v>
      </c>
      <c r="O52" s="149">
        <v>52.8</v>
      </c>
      <c r="P52" s="147" t="s">
        <v>588</v>
      </c>
      <c r="Q52" s="147" t="s">
        <v>589</v>
      </c>
      <c r="R52" s="147" t="s">
        <v>588</v>
      </c>
      <c r="S52" s="147" t="s">
        <v>588</v>
      </c>
    </row>
    <row r="53" spans="1:19" ht="12.75">
      <c r="A53" s="198">
        <v>42</v>
      </c>
      <c r="B53" s="197">
        <v>4</v>
      </c>
      <c r="C53" s="191" t="s">
        <v>726</v>
      </c>
      <c r="D53" s="148" t="s">
        <v>113</v>
      </c>
      <c r="E53" s="148" t="s">
        <v>245</v>
      </c>
      <c r="F53" s="148" t="s">
        <v>245</v>
      </c>
      <c r="G53" s="147" t="s">
        <v>600</v>
      </c>
      <c r="H53" s="149">
        <v>17</v>
      </c>
      <c r="I53" s="149">
        <v>48.57</v>
      </c>
      <c r="J53" s="149">
        <v>14.5</v>
      </c>
      <c r="K53" s="149">
        <v>41.42</v>
      </c>
      <c r="L53" s="149">
        <v>23.83</v>
      </c>
      <c r="M53" s="149">
        <v>68.09</v>
      </c>
      <c r="N53" s="149">
        <v>18.44</v>
      </c>
      <c r="O53" s="149">
        <v>52.69</v>
      </c>
      <c r="P53" s="147" t="s">
        <v>589</v>
      </c>
      <c r="Q53" s="147" t="s">
        <v>589</v>
      </c>
      <c r="R53" s="147" t="s">
        <v>588</v>
      </c>
      <c r="S53" s="147" t="s">
        <v>588</v>
      </c>
    </row>
    <row r="54" spans="1:19" ht="12.75">
      <c r="A54" s="198">
        <v>43</v>
      </c>
      <c r="B54" s="198">
        <v>5</v>
      </c>
      <c r="C54" s="191" t="s">
        <v>791</v>
      </c>
      <c r="D54" s="148" t="s">
        <v>159</v>
      </c>
      <c r="E54" s="148" t="s">
        <v>370</v>
      </c>
      <c r="F54" s="148" t="s">
        <v>761</v>
      </c>
      <c r="G54" s="147" t="s">
        <v>610</v>
      </c>
      <c r="H54" s="149">
        <v>16.8</v>
      </c>
      <c r="I54" s="149">
        <v>48</v>
      </c>
      <c r="J54" s="149">
        <v>16.5</v>
      </c>
      <c r="K54" s="149">
        <v>47.14</v>
      </c>
      <c r="L54" s="149">
        <v>22</v>
      </c>
      <c r="M54" s="149">
        <v>62.85</v>
      </c>
      <c r="N54" s="149">
        <v>18.43</v>
      </c>
      <c r="O54" s="149">
        <v>52.66</v>
      </c>
      <c r="P54" s="147" t="s">
        <v>589</v>
      </c>
      <c r="Q54" s="147" t="s">
        <v>588</v>
      </c>
      <c r="R54" s="147" t="s">
        <v>588</v>
      </c>
      <c r="S54" s="147" t="s">
        <v>588</v>
      </c>
    </row>
    <row r="55" spans="1:19" ht="12.75">
      <c r="A55" s="198">
        <v>44</v>
      </c>
      <c r="B55" s="197">
        <v>4</v>
      </c>
      <c r="C55" s="191" t="s">
        <v>640</v>
      </c>
      <c r="D55" s="148" t="s">
        <v>66</v>
      </c>
      <c r="E55" s="148" t="s">
        <v>381</v>
      </c>
      <c r="F55" s="148" t="s">
        <v>599</v>
      </c>
      <c r="G55" s="147" t="s">
        <v>610</v>
      </c>
      <c r="H55" s="149">
        <v>17.41</v>
      </c>
      <c r="I55" s="149">
        <v>49.76</v>
      </c>
      <c r="J55" s="149">
        <v>15.25</v>
      </c>
      <c r="K55" s="149">
        <v>43.57</v>
      </c>
      <c r="L55" s="149">
        <v>22.58</v>
      </c>
      <c r="M55" s="149">
        <v>64.52</v>
      </c>
      <c r="N55" s="149">
        <v>18.41</v>
      </c>
      <c r="O55" s="149">
        <v>52.61</v>
      </c>
      <c r="P55" s="147" t="s">
        <v>589</v>
      </c>
      <c r="Q55" s="147" t="s">
        <v>589</v>
      </c>
      <c r="R55" s="147" t="s">
        <v>588</v>
      </c>
      <c r="S55" s="147" t="s">
        <v>588</v>
      </c>
    </row>
    <row r="56" spans="1:19" ht="12.75">
      <c r="A56" s="198">
        <v>45</v>
      </c>
      <c r="B56" s="198">
        <v>5</v>
      </c>
      <c r="C56" s="191" t="s">
        <v>749</v>
      </c>
      <c r="D56" s="148" t="s">
        <v>129</v>
      </c>
      <c r="E56" s="148" t="s">
        <v>251</v>
      </c>
      <c r="F56" s="148" t="s">
        <v>245</v>
      </c>
      <c r="G56" s="147" t="s">
        <v>600</v>
      </c>
      <c r="H56" s="149">
        <v>19.55</v>
      </c>
      <c r="I56" s="149">
        <v>55.87</v>
      </c>
      <c r="J56" s="149">
        <v>14.88</v>
      </c>
      <c r="K56" s="149">
        <v>42.53</v>
      </c>
      <c r="L56" s="149">
        <v>20.77</v>
      </c>
      <c r="M56" s="149">
        <v>59.36</v>
      </c>
      <c r="N56" s="149">
        <v>18.4</v>
      </c>
      <c r="O56" s="149">
        <v>52.59</v>
      </c>
      <c r="P56" s="147" t="s">
        <v>588</v>
      </c>
      <c r="Q56" s="147" t="s">
        <v>589</v>
      </c>
      <c r="R56" s="147" t="s">
        <v>588</v>
      </c>
      <c r="S56" s="147" t="s">
        <v>588</v>
      </c>
    </row>
    <row r="57" spans="1:19" ht="12.75">
      <c r="A57" s="198">
        <v>46</v>
      </c>
      <c r="B57" s="197">
        <v>4</v>
      </c>
      <c r="C57" s="191" t="s">
        <v>776</v>
      </c>
      <c r="D57" s="148" t="s">
        <v>544</v>
      </c>
      <c r="E57" s="148" t="s">
        <v>302</v>
      </c>
      <c r="F57" s="148" t="s">
        <v>761</v>
      </c>
      <c r="G57" s="147" t="s">
        <v>661</v>
      </c>
      <c r="H57" s="149">
        <v>20.1</v>
      </c>
      <c r="I57" s="149">
        <v>57.43</v>
      </c>
      <c r="J57" s="149">
        <v>15.48</v>
      </c>
      <c r="K57" s="149">
        <v>44.24</v>
      </c>
      <c r="L57" s="149">
        <v>19.38</v>
      </c>
      <c r="M57" s="149">
        <v>55.38</v>
      </c>
      <c r="N57" s="149">
        <v>18.32</v>
      </c>
      <c r="O57" s="149">
        <v>52.35</v>
      </c>
      <c r="P57" s="147" t="s">
        <v>588</v>
      </c>
      <c r="Q57" s="147" t="s">
        <v>589</v>
      </c>
      <c r="R57" s="147" t="s">
        <v>589</v>
      </c>
      <c r="S57" s="147" t="s">
        <v>588</v>
      </c>
    </row>
    <row r="58" spans="1:19" ht="12.75">
      <c r="A58" s="198">
        <v>47</v>
      </c>
      <c r="B58" s="197">
        <v>3</v>
      </c>
      <c r="C58" s="191" t="s">
        <v>659</v>
      </c>
      <c r="D58" s="148" t="s">
        <v>13</v>
      </c>
      <c r="E58" s="148" t="s">
        <v>250</v>
      </c>
      <c r="F58" s="148" t="s">
        <v>599</v>
      </c>
      <c r="G58" s="147" t="s">
        <v>610</v>
      </c>
      <c r="H58" s="149">
        <v>18.4</v>
      </c>
      <c r="I58" s="149">
        <v>52.58</v>
      </c>
      <c r="J58" s="149">
        <v>16.34</v>
      </c>
      <c r="K58" s="149">
        <v>46.69</v>
      </c>
      <c r="L58" s="149">
        <v>20.03</v>
      </c>
      <c r="M58" s="149">
        <v>57.23</v>
      </c>
      <c r="N58" s="149">
        <v>18.26</v>
      </c>
      <c r="O58" s="149">
        <v>52.17</v>
      </c>
      <c r="P58" s="147" t="s">
        <v>589</v>
      </c>
      <c r="Q58" s="147" t="s">
        <v>588</v>
      </c>
      <c r="R58" s="147" t="s">
        <v>588</v>
      </c>
      <c r="S58" s="147" t="s">
        <v>588</v>
      </c>
    </row>
    <row r="59" spans="1:19" ht="12.75">
      <c r="A59" s="198">
        <v>48</v>
      </c>
      <c r="B59" s="198">
        <v>3</v>
      </c>
      <c r="C59" s="191" t="s">
        <v>622</v>
      </c>
      <c r="D59" s="148" t="s">
        <v>19</v>
      </c>
      <c r="E59" s="148" t="s">
        <v>862</v>
      </c>
      <c r="F59" s="148" t="s">
        <v>599</v>
      </c>
      <c r="G59" s="147" t="s">
        <v>600</v>
      </c>
      <c r="H59" s="149">
        <v>20.08</v>
      </c>
      <c r="I59" s="149">
        <v>57.38</v>
      </c>
      <c r="J59" s="149">
        <v>14.58</v>
      </c>
      <c r="K59" s="149">
        <v>41.66</v>
      </c>
      <c r="L59" s="149">
        <v>20</v>
      </c>
      <c r="M59" s="149">
        <v>57.14</v>
      </c>
      <c r="N59" s="149">
        <v>18.22</v>
      </c>
      <c r="O59" s="149">
        <v>52.06</v>
      </c>
      <c r="P59" s="147" t="s">
        <v>588</v>
      </c>
      <c r="Q59" s="147" t="s">
        <v>589</v>
      </c>
      <c r="R59" s="147" t="s">
        <v>588</v>
      </c>
      <c r="S59" s="147" t="s">
        <v>588</v>
      </c>
    </row>
    <row r="60" spans="1:19" ht="12.75">
      <c r="A60" s="198">
        <v>49</v>
      </c>
      <c r="B60" s="197">
        <v>5</v>
      </c>
      <c r="C60" s="191" t="s">
        <v>704</v>
      </c>
      <c r="D60" s="148" t="s">
        <v>81</v>
      </c>
      <c r="E60" s="148" t="s">
        <v>494</v>
      </c>
      <c r="F60" s="148" t="s">
        <v>689</v>
      </c>
      <c r="G60" s="147" t="s">
        <v>600</v>
      </c>
      <c r="H60" s="149">
        <v>18.86</v>
      </c>
      <c r="I60" s="149">
        <v>53.9</v>
      </c>
      <c r="J60" s="149">
        <v>13.53</v>
      </c>
      <c r="K60" s="149">
        <v>38.66</v>
      </c>
      <c r="L60" s="149">
        <v>21.93</v>
      </c>
      <c r="M60" s="149">
        <v>62.66</v>
      </c>
      <c r="N60" s="149">
        <v>18.11</v>
      </c>
      <c r="O60" s="149">
        <v>51.74</v>
      </c>
      <c r="P60" s="147" t="s">
        <v>589</v>
      </c>
      <c r="Q60" s="147" t="s">
        <v>589</v>
      </c>
      <c r="R60" s="147" t="s">
        <v>588</v>
      </c>
      <c r="S60" s="147" t="s">
        <v>588</v>
      </c>
    </row>
    <row r="61" spans="1:19" ht="12.75">
      <c r="A61" s="198">
        <v>50</v>
      </c>
      <c r="B61" s="198">
        <v>2</v>
      </c>
      <c r="C61" s="191" t="s">
        <v>734</v>
      </c>
      <c r="D61" s="148" t="s">
        <v>126</v>
      </c>
      <c r="E61" s="148" t="s">
        <v>344</v>
      </c>
      <c r="F61" s="148" t="s">
        <v>245</v>
      </c>
      <c r="G61" s="147" t="s">
        <v>610</v>
      </c>
      <c r="H61" s="149">
        <v>18.21</v>
      </c>
      <c r="I61" s="149">
        <v>52.04</v>
      </c>
      <c r="J61" s="149">
        <v>12.92</v>
      </c>
      <c r="K61" s="149">
        <v>36.93</v>
      </c>
      <c r="L61" s="149">
        <v>23.14</v>
      </c>
      <c r="M61" s="149">
        <v>66.12</v>
      </c>
      <c r="N61" s="149">
        <v>18.09</v>
      </c>
      <c r="O61" s="149">
        <v>51.7</v>
      </c>
      <c r="P61" s="147" t="s">
        <v>589</v>
      </c>
      <c r="Q61" s="147" t="s">
        <v>589</v>
      </c>
      <c r="R61" s="147" t="s">
        <v>588</v>
      </c>
      <c r="S61" s="147" t="s">
        <v>588</v>
      </c>
    </row>
    <row r="62" spans="1:19" ht="12.75">
      <c r="A62" s="198">
        <v>51</v>
      </c>
      <c r="B62" s="197">
        <v>5</v>
      </c>
      <c r="C62" s="190" t="s">
        <v>727</v>
      </c>
      <c r="D62" s="150" t="s">
        <v>108</v>
      </c>
      <c r="E62" s="148" t="s">
        <v>245</v>
      </c>
      <c r="F62" s="150" t="s">
        <v>245</v>
      </c>
      <c r="G62" s="152" t="s">
        <v>661</v>
      </c>
      <c r="H62" s="151">
        <v>19.11</v>
      </c>
      <c r="I62" s="151">
        <v>54.61</v>
      </c>
      <c r="J62" s="151">
        <v>14.61</v>
      </c>
      <c r="K62" s="151">
        <v>41.75</v>
      </c>
      <c r="L62" s="151">
        <v>20.11</v>
      </c>
      <c r="M62" s="151">
        <v>57.46</v>
      </c>
      <c r="N62" s="151">
        <v>17.94</v>
      </c>
      <c r="O62" s="151">
        <v>51.27</v>
      </c>
      <c r="P62" s="152" t="s">
        <v>588</v>
      </c>
      <c r="Q62" s="152" t="s">
        <v>589</v>
      </c>
      <c r="R62" s="152" t="s">
        <v>588</v>
      </c>
      <c r="S62" s="152" t="s">
        <v>589</v>
      </c>
    </row>
    <row r="63" spans="1:19" ht="12.75">
      <c r="A63" s="198">
        <v>52</v>
      </c>
      <c r="B63" s="198">
        <v>5</v>
      </c>
      <c r="C63" s="191" t="s">
        <v>847</v>
      </c>
      <c r="D63" s="148" t="s">
        <v>219</v>
      </c>
      <c r="E63" s="148" t="s">
        <v>317</v>
      </c>
      <c r="F63" s="148" t="s">
        <v>255</v>
      </c>
      <c r="G63" s="147" t="s">
        <v>610</v>
      </c>
      <c r="H63" s="149">
        <v>17.3</v>
      </c>
      <c r="I63" s="149">
        <v>49.42</v>
      </c>
      <c r="J63" s="149">
        <v>16.1</v>
      </c>
      <c r="K63" s="149">
        <v>46</v>
      </c>
      <c r="L63" s="149">
        <v>20.3</v>
      </c>
      <c r="M63" s="149">
        <v>58</v>
      </c>
      <c r="N63" s="149">
        <v>17.89</v>
      </c>
      <c r="O63" s="149">
        <v>51.14</v>
      </c>
      <c r="P63" s="147" t="s">
        <v>589</v>
      </c>
      <c r="Q63" s="147" t="s">
        <v>588</v>
      </c>
      <c r="R63" s="147" t="s">
        <v>588</v>
      </c>
      <c r="S63" s="147" t="s">
        <v>589</v>
      </c>
    </row>
    <row r="64" spans="1:19" ht="12.75">
      <c r="A64" s="198">
        <v>53</v>
      </c>
      <c r="B64" s="198">
        <v>5</v>
      </c>
      <c r="C64" s="191" t="s">
        <v>777</v>
      </c>
      <c r="D64" s="148" t="s">
        <v>157</v>
      </c>
      <c r="E64" s="148" t="s">
        <v>302</v>
      </c>
      <c r="F64" s="148" t="s">
        <v>761</v>
      </c>
      <c r="G64" s="147" t="s">
        <v>600</v>
      </c>
      <c r="H64" s="149">
        <v>16.83</v>
      </c>
      <c r="I64" s="149">
        <v>48.09</v>
      </c>
      <c r="J64" s="149">
        <v>17.33</v>
      </c>
      <c r="K64" s="149">
        <v>49.52</v>
      </c>
      <c r="L64" s="149">
        <v>19.25</v>
      </c>
      <c r="M64" s="149">
        <v>55</v>
      </c>
      <c r="N64" s="149">
        <v>17.8</v>
      </c>
      <c r="O64" s="149">
        <v>50.87</v>
      </c>
      <c r="P64" s="147" t="s">
        <v>589</v>
      </c>
      <c r="Q64" s="147" t="s">
        <v>588</v>
      </c>
      <c r="R64" s="147" t="s">
        <v>589</v>
      </c>
      <c r="S64" s="147" t="s">
        <v>589</v>
      </c>
    </row>
    <row r="65" spans="1:19" ht="12.75">
      <c r="A65" s="198">
        <v>54</v>
      </c>
      <c r="B65" s="198">
        <v>6</v>
      </c>
      <c r="C65" s="191" t="s">
        <v>728</v>
      </c>
      <c r="D65" s="148" t="s">
        <v>115</v>
      </c>
      <c r="E65" s="148" t="s">
        <v>245</v>
      </c>
      <c r="F65" s="148" t="s">
        <v>245</v>
      </c>
      <c r="G65" s="147" t="s">
        <v>600</v>
      </c>
      <c r="H65" s="149">
        <v>16.6</v>
      </c>
      <c r="I65" s="149">
        <v>47.42</v>
      </c>
      <c r="J65" s="149">
        <v>13.8</v>
      </c>
      <c r="K65" s="149">
        <v>39.42</v>
      </c>
      <c r="L65" s="149">
        <v>23</v>
      </c>
      <c r="M65" s="149">
        <v>65.71</v>
      </c>
      <c r="N65" s="149">
        <v>17.8</v>
      </c>
      <c r="O65" s="149">
        <v>50.85</v>
      </c>
      <c r="P65" s="147" t="s">
        <v>589</v>
      </c>
      <c r="Q65" s="147" t="s">
        <v>589</v>
      </c>
      <c r="R65" s="147" t="s">
        <v>588</v>
      </c>
      <c r="S65" s="147" t="s">
        <v>589</v>
      </c>
    </row>
    <row r="66" spans="1:19" ht="12.75">
      <c r="A66" s="198">
        <v>55</v>
      </c>
      <c r="B66" s="198">
        <v>7</v>
      </c>
      <c r="C66" s="191" t="s">
        <v>729</v>
      </c>
      <c r="D66" s="148" t="s">
        <v>110</v>
      </c>
      <c r="E66" s="148" t="s">
        <v>245</v>
      </c>
      <c r="F66" s="148" t="s">
        <v>245</v>
      </c>
      <c r="G66" s="147" t="s">
        <v>610</v>
      </c>
      <c r="H66" s="149">
        <v>18.81</v>
      </c>
      <c r="I66" s="149">
        <v>53.76</v>
      </c>
      <c r="J66" s="149">
        <v>14.27</v>
      </c>
      <c r="K66" s="149">
        <v>40.77</v>
      </c>
      <c r="L66" s="149">
        <v>20.18</v>
      </c>
      <c r="M66" s="149">
        <v>57.66</v>
      </c>
      <c r="N66" s="149">
        <v>17.75</v>
      </c>
      <c r="O66" s="149">
        <v>50.73</v>
      </c>
      <c r="P66" s="147" t="s">
        <v>589</v>
      </c>
      <c r="Q66" s="147" t="s">
        <v>589</v>
      </c>
      <c r="R66" s="147" t="s">
        <v>588</v>
      </c>
      <c r="S66" s="147" t="s">
        <v>589</v>
      </c>
    </row>
    <row r="67" spans="1:19" ht="12.75">
      <c r="A67" s="198">
        <v>56</v>
      </c>
      <c r="B67" s="198">
        <v>2</v>
      </c>
      <c r="C67" s="191" t="s">
        <v>690</v>
      </c>
      <c r="D67" s="148" t="s">
        <v>93</v>
      </c>
      <c r="E67" s="148" t="s">
        <v>590</v>
      </c>
      <c r="F67" s="148" t="s">
        <v>689</v>
      </c>
      <c r="G67" s="147" t="s">
        <v>610</v>
      </c>
      <c r="H67" s="149">
        <v>20.3</v>
      </c>
      <c r="I67" s="149">
        <v>58</v>
      </c>
      <c r="J67" s="149">
        <v>13.19</v>
      </c>
      <c r="K67" s="149">
        <v>37.71</v>
      </c>
      <c r="L67" s="149">
        <v>19.75</v>
      </c>
      <c r="M67" s="149">
        <v>56.42</v>
      </c>
      <c r="N67" s="149">
        <v>17.75</v>
      </c>
      <c r="O67" s="149">
        <v>50.71</v>
      </c>
      <c r="P67" s="147" t="s">
        <v>588</v>
      </c>
      <c r="Q67" s="147" t="s">
        <v>589</v>
      </c>
      <c r="R67" s="147" t="s">
        <v>589</v>
      </c>
      <c r="S67" s="147" t="s">
        <v>589</v>
      </c>
    </row>
    <row r="68" spans="1:19" ht="12.75">
      <c r="A68" s="198">
        <v>57</v>
      </c>
      <c r="B68" s="198">
        <v>6</v>
      </c>
      <c r="C68" s="191" t="s">
        <v>778</v>
      </c>
      <c r="D68" s="148" t="s">
        <v>156</v>
      </c>
      <c r="E68" s="148" t="s">
        <v>302</v>
      </c>
      <c r="F68" s="148" t="s">
        <v>761</v>
      </c>
      <c r="G68" s="147" t="s">
        <v>661</v>
      </c>
      <c r="H68" s="149">
        <v>18.36</v>
      </c>
      <c r="I68" s="149">
        <v>52.46</v>
      </c>
      <c r="J68" s="149">
        <v>13.69</v>
      </c>
      <c r="K68" s="149">
        <v>39.13</v>
      </c>
      <c r="L68" s="149">
        <v>21.06</v>
      </c>
      <c r="M68" s="149">
        <v>60.17</v>
      </c>
      <c r="N68" s="149">
        <v>17.7</v>
      </c>
      <c r="O68" s="149">
        <v>50.59</v>
      </c>
      <c r="P68" s="147" t="s">
        <v>589</v>
      </c>
      <c r="Q68" s="147" t="s">
        <v>589</v>
      </c>
      <c r="R68" s="147" t="s">
        <v>588</v>
      </c>
      <c r="S68" s="147" t="s">
        <v>589</v>
      </c>
    </row>
    <row r="69" spans="1:19" ht="12.75">
      <c r="A69" s="198">
        <v>58</v>
      </c>
      <c r="B69" s="198">
        <v>3</v>
      </c>
      <c r="C69" s="191" t="s">
        <v>691</v>
      </c>
      <c r="D69" s="148" t="s">
        <v>543</v>
      </c>
      <c r="E69" s="148" t="s">
        <v>590</v>
      </c>
      <c r="F69" s="148" t="s">
        <v>689</v>
      </c>
      <c r="G69" s="147" t="s">
        <v>600</v>
      </c>
      <c r="H69" s="149">
        <v>15.9</v>
      </c>
      <c r="I69" s="149">
        <v>45.42</v>
      </c>
      <c r="J69" s="149">
        <v>14.3</v>
      </c>
      <c r="K69" s="149">
        <v>40.85</v>
      </c>
      <c r="L69" s="149">
        <v>22.89</v>
      </c>
      <c r="M69" s="149">
        <v>65.42</v>
      </c>
      <c r="N69" s="149">
        <v>17.69</v>
      </c>
      <c r="O69" s="149">
        <v>50.57</v>
      </c>
      <c r="P69" s="147" t="s">
        <v>589</v>
      </c>
      <c r="Q69" s="147" t="s">
        <v>589</v>
      </c>
      <c r="R69" s="147" t="s">
        <v>588</v>
      </c>
      <c r="S69" s="147" t="s">
        <v>589</v>
      </c>
    </row>
    <row r="70" spans="1:19" ht="12.75">
      <c r="A70" s="198">
        <v>59</v>
      </c>
      <c r="B70" s="198">
        <v>6</v>
      </c>
      <c r="C70" s="191" t="s">
        <v>750</v>
      </c>
      <c r="D70" s="148" t="s">
        <v>131</v>
      </c>
      <c r="E70" s="148" t="s">
        <v>251</v>
      </c>
      <c r="F70" s="148" t="s">
        <v>245</v>
      </c>
      <c r="G70" s="147" t="s">
        <v>600</v>
      </c>
      <c r="H70" s="149">
        <v>21.5</v>
      </c>
      <c r="I70" s="149">
        <v>61.42</v>
      </c>
      <c r="J70" s="149">
        <v>9</v>
      </c>
      <c r="K70" s="149">
        <v>25.71</v>
      </c>
      <c r="L70" s="149">
        <v>22.5</v>
      </c>
      <c r="M70" s="149">
        <v>64.28</v>
      </c>
      <c r="N70" s="149">
        <v>17.66</v>
      </c>
      <c r="O70" s="149">
        <v>50.47</v>
      </c>
      <c r="P70" s="147" t="s">
        <v>588</v>
      </c>
      <c r="Q70" s="147" t="s">
        <v>611</v>
      </c>
      <c r="R70" s="147" t="s">
        <v>588</v>
      </c>
      <c r="S70" s="147" t="s">
        <v>589</v>
      </c>
    </row>
    <row r="71" spans="1:19" ht="12.75">
      <c r="A71" s="198">
        <v>60</v>
      </c>
      <c r="B71" s="198">
        <v>7</v>
      </c>
      <c r="C71" s="191" t="s">
        <v>779</v>
      </c>
      <c r="D71" s="148" t="s">
        <v>149</v>
      </c>
      <c r="E71" s="148" t="s">
        <v>302</v>
      </c>
      <c r="F71" s="148" t="s">
        <v>761</v>
      </c>
      <c r="G71" s="147" t="s">
        <v>610</v>
      </c>
      <c r="H71" s="149">
        <v>19.52</v>
      </c>
      <c r="I71" s="149">
        <v>55.79</v>
      </c>
      <c r="J71" s="149">
        <v>12.88</v>
      </c>
      <c r="K71" s="149">
        <v>36.8</v>
      </c>
      <c r="L71" s="149">
        <v>20.52</v>
      </c>
      <c r="M71" s="149">
        <v>58.65</v>
      </c>
      <c r="N71" s="149">
        <v>17.64</v>
      </c>
      <c r="O71" s="149">
        <v>50.42</v>
      </c>
      <c r="P71" s="147" t="s">
        <v>588</v>
      </c>
      <c r="Q71" s="147" t="s">
        <v>589</v>
      </c>
      <c r="R71" s="147" t="s">
        <v>588</v>
      </c>
      <c r="S71" s="147" t="s">
        <v>589</v>
      </c>
    </row>
    <row r="72" spans="1:19" ht="12.75">
      <c r="A72" s="198">
        <v>61</v>
      </c>
      <c r="B72" s="198">
        <v>6</v>
      </c>
      <c r="C72" s="191" t="s">
        <v>848</v>
      </c>
      <c r="D72" s="148" t="s">
        <v>214</v>
      </c>
      <c r="E72" s="148" t="s">
        <v>317</v>
      </c>
      <c r="F72" s="148" t="s">
        <v>255</v>
      </c>
      <c r="G72" s="147" t="s">
        <v>600</v>
      </c>
      <c r="H72" s="149">
        <v>17.6</v>
      </c>
      <c r="I72" s="149">
        <v>50.28</v>
      </c>
      <c r="J72" s="149">
        <v>14.19</v>
      </c>
      <c r="K72" s="149">
        <v>40.57</v>
      </c>
      <c r="L72" s="149">
        <v>21</v>
      </c>
      <c r="M72" s="149">
        <v>60</v>
      </c>
      <c r="N72" s="149">
        <v>17.6</v>
      </c>
      <c r="O72" s="149">
        <v>50.28</v>
      </c>
      <c r="P72" s="147" t="s">
        <v>589</v>
      </c>
      <c r="Q72" s="147" t="s">
        <v>589</v>
      </c>
      <c r="R72" s="147" t="s">
        <v>588</v>
      </c>
      <c r="S72" s="147" t="s">
        <v>589</v>
      </c>
    </row>
    <row r="73" spans="1:19" ht="12.75">
      <c r="A73" s="198">
        <v>62</v>
      </c>
      <c r="B73" s="198">
        <v>3</v>
      </c>
      <c r="C73" s="191" t="s">
        <v>829</v>
      </c>
      <c r="D73" s="148" t="s">
        <v>204</v>
      </c>
      <c r="E73" s="148" t="s">
        <v>252</v>
      </c>
      <c r="F73" s="148" t="s">
        <v>252</v>
      </c>
      <c r="G73" s="147" t="s">
        <v>600</v>
      </c>
      <c r="H73" s="149">
        <v>18.63</v>
      </c>
      <c r="I73" s="149">
        <v>53.24</v>
      </c>
      <c r="J73" s="149">
        <v>14.9</v>
      </c>
      <c r="K73" s="149">
        <v>42.59</v>
      </c>
      <c r="L73" s="149">
        <v>19.18</v>
      </c>
      <c r="M73" s="149">
        <v>54.8</v>
      </c>
      <c r="N73" s="149">
        <v>17.57</v>
      </c>
      <c r="O73" s="149">
        <v>50.21</v>
      </c>
      <c r="P73" s="147" t="s">
        <v>589</v>
      </c>
      <c r="Q73" s="147" t="s">
        <v>589</v>
      </c>
      <c r="R73" s="147" t="s">
        <v>589</v>
      </c>
      <c r="S73" s="147" t="s">
        <v>589</v>
      </c>
    </row>
    <row r="74" spans="1:19" ht="12.75">
      <c r="A74" s="198">
        <v>63</v>
      </c>
      <c r="B74" s="197">
        <v>3</v>
      </c>
      <c r="C74" s="190" t="s">
        <v>735</v>
      </c>
      <c r="D74" s="150" t="s">
        <v>118</v>
      </c>
      <c r="E74" s="148" t="s">
        <v>344</v>
      </c>
      <c r="F74" s="150" t="s">
        <v>245</v>
      </c>
      <c r="G74" s="152" t="s">
        <v>600</v>
      </c>
      <c r="H74" s="151">
        <v>18.8</v>
      </c>
      <c r="I74" s="151">
        <v>53.71</v>
      </c>
      <c r="J74" s="151">
        <v>14.8</v>
      </c>
      <c r="K74" s="151">
        <v>42.28</v>
      </c>
      <c r="L74" s="151">
        <v>19</v>
      </c>
      <c r="M74" s="151">
        <v>54.28</v>
      </c>
      <c r="N74" s="151">
        <v>17.53</v>
      </c>
      <c r="O74" s="151">
        <v>50.09</v>
      </c>
      <c r="P74" s="152" t="s">
        <v>589</v>
      </c>
      <c r="Q74" s="152" t="s">
        <v>589</v>
      </c>
      <c r="R74" s="152" t="s">
        <v>589</v>
      </c>
      <c r="S74" s="152" t="s">
        <v>589</v>
      </c>
    </row>
    <row r="75" spans="1:19" ht="12.75">
      <c r="A75" s="198">
        <v>64</v>
      </c>
      <c r="B75" s="198">
        <v>2</v>
      </c>
      <c r="C75" s="191" t="s">
        <v>798</v>
      </c>
      <c r="D75" s="148" t="s">
        <v>186</v>
      </c>
      <c r="E75" s="148" t="s">
        <v>424</v>
      </c>
      <c r="F75" s="148" t="s">
        <v>424</v>
      </c>
      <c r="G75" s="147" t="s">
        <v>600</v>
      </c>
      <c r="H75" s="149">
        <v>17</v>
      </c>
      <c r="I75" s="149">
        <v>48.57</v>
      </c>
      <c r="J75" s="149">
        <v>13.28</v>
      </c>
      <c r="K75" s="149">
        <v>37.95</v>
      </c>
      <c r="L75" s="149">
        <v>22</v>
      </c>
      <c r="M75" s="149">
        <v>62.85</v>
      </c>
      <c r="N75" s="149">
        <v>17.42</v>
      </c>
      <c r="O75" s="149">
        <v>49.79</v>
      </c>
      <c r="P75" s="147" t="s">
        <v>589</v>
      </c>
      <c r="Q75" s="147" t="s">
        <v>589</v>
      </c>
      <c r="R75" s="147" t="s">
        <v>588</v>
      </c>
      <c r="S75" s="147" t="s">
        <v>589</v>
      </c>
    </row>
    <row r="76" spans="1:19" ht="12.75">
      <c r="A76" s="198">
        <v>65</v>
      </c>
      <c r="B76" s="198">
        <v>7</v>
      </c>
      <c r="C76" s="191" t="s">
        <v>751</v>
      </c>
      <c r="D76" s="148" t="s">
        <v>130</v>
      </c>
      <c r="E76" s="148" t="s">
        <v>251</v>
      </c>
      <c r="F76" s="148" t="s">
        <v>245</v>
      </c>
      <c r="G76" s="147" t="s">
        <v>610</v>
      </c>
      <c r="H76" s="149">
        <v>18.63</v>
      </c>
      <c r="I76" s="149">
        <v>53.24</v>
      </c>
      <c r="J76" s="149">
        <v>14.45</v>
      </c>
      <c r="K76" s="149">
        <v>41.29</v>
      </c>
      <c r="L76" s="149">
        <v>19</v>
      </c>
      <c r="M76" s="149">
        <v>54.28</v>
      </c>
      <c r="N76" s="149">
        <v>17.36</v>
      </c>
      <c r="O76" s="149">
        <v>49.61</v>
      </c>
      <c r="P76" s="147" t="s">
        <v>589</v>
      </c>
      <c r="Q76" s="147" t="s">
        <v>589</v>
      </c>
      <c r="R76" s="147" t="s">
        <v>589</v>
      </c>
      <c r="S76" s="147" t="s">
        <v>589</v>
      </c>
    </row>
    <row r="77" spans="1:19" ht="12.75">
      <c r="A77" s="198">
        <v>66</v>
      </c>
      <c r="B77" s="198">
        <v>5</v>
      </c>
      <c r="C77" s="191" t="s">
        <v>855</v>
      </c>
      <c r="D77" s="148" t="s">
        <v>223</v>
      </c>
      <c r="E77" s="148" t="s">
        <v>439</v>
      </c>
      <c r="F77" s="148" t="s">
        <v>255</v>
      </c>
      <c r="G77" s="147" t="s">
        <v>600</v>
      </c>
      <c r="H77" s="149">
        <v>19.71</v>
      </c>
      <c r="I77" s="149">
        <v>56.32</v>
      </c>
      <c r="J77" s="149">
        <v>11.71</v>
      </c>
      <c r="K77" s="149">
        <v>33.46</v>
      </c>
      <c r="L77" s="149">
        <v>20.42</v>
      </c>
      <c r="M77" s="149">
        <v>58.36</v>
      </c>
      <c r="N77" s="149">
        <v>17.28</v>
      </c>
      <c r="O77" s="149">
        <v>49.38</v>
      </c>
      <c r="P77" s="147" t="s">
        <v>588</v>
      </c>
      <c r="Q77" s="147" t="s">
        <v>589</v>
      </c>
      <c r="R77" s="147" t="s">
        <v>588</v>
      </c>
      <c r="S77" s="147" t="s">
        <v>589</v>
      </c>
    </row>
    <row r="78" spans="1:19" ht="12.75">
      <c r="A78" s="198">
        <v>67</v>
      </c>
      <c r="B78" s="198">
        <v>6</v>
      </c>
      <c r="C78" s="191" t="s">
        <v>856</v>
      </c>
      <c r="D78" s="148" t="s">
        <v>216</v>
      </c>
      <c r="E78" s="148" t="s">
        <v>439</v>
      </c>
      <c r="F78" s="148" t="s">
        <v>255</v>
      </c>
      <c r="G78" s="147" t="s">
        <v>600</v>
      </c>
      <c r="H78" s="149">
        <v>18.6</v>
      </c>
      <c r="I78" s="149">
        <v>53.14</v>
      </c>
      <c r="J78" s="149">
        <v>14.8</v>
      </c>
      <c r="K78" s="149">
        <v>42.28</v>
      </c>
      <c r="L78" s="149">
        <v>18.39</v>
      </c>
      <c r="M78" s="149">
        <v>52.57</v>
      </c>
      <c r="N78" s="149">
        <v>17.26</v>
      </c>
      <c r="O78" s="149">
        <v>49.33</v>
      </c>
      <c r="P78" s="147" t="s">
        <v>589</v>
      </c>
      <c r="Q78" s="147" t="s">
        <v>589</v>
      </c>
      <c r="R78" s="147" t="s">
        <v>589</v>
      </c>
      <c r="S78" s="147" t="s">
        <v>589</v>
      </c>
    </row>
    <row r="79" spans="1:19" ht="12.75">
      <c r="A79" s="198">
        <v>68</v>
      </c>
      <c r="B79" s="198">
        <v>1</v>
      </c>
      <c r="C79" s="191" t="s">
        <v>671</v>
      </c>
      <c r="D79" s="148" t="s">
        <v>56</v>
      </c>
      <c r="E79" s="148" t="s">
        <v>326</v>
      </c>
      <c r="F79" s="148" t="s">
        <v>599</v>
      </c>
      <c r="G79" s="147" t="s">
        <v>610</v>
      </c>
      <c r="H79" s="149">
        <v>17.83</v>
      </c>
      <c r="I79" s="149">
        <v>50.95</v>
      </c>
      <c r="J79" s="149">
        <v>11.58</v>
      </c>
      <c r="K79" s="149">
        <v>33.09</v>
      </c>
      <c r="L79" s="149">
        <v>22.33</v>
      </c>
      <c r="M79" s="149">
        <v>63.8</v>
      </c>
      <c r="N79" s="149">
        <v>17.25</v>
      </c>
      <c r="O79" s="149">
        <v>49.28</v>
      </c>
      <c r="P79" s="147" t="s">
        <v>589</v>
      </c>
      <c r="Q79" s="147" t="s">
        <v>589</v>
      </c>
      <c r="R79" s="147" t="s">
        <v>588</v>
      </c>
      <c r="S79" s="147" t="s">
        <v>589</v>
      </c>
    </row>
    <row r="80" spans="1:19" ht="12.75">
      <c r="A80" s="198">
        <v>69</v>
      </c>
      <c r="B80" s="198">
        <v>1</v>
      </c>
      <c r="C80" s="191" t="s">
        <v>812</v>
      </c>
      <c r="D80" s="148" t="s">
        <v>188</v>
      </c>
      <c r="E80" s="148" t="s">
        <v>863</v>
      </c>
      <c r="F80" s="148" t="s">
        <v>424</v>
      </c>
      <c r="G80" s="147" t="s">
        <v>610</v>
      </c>
      <c r="H80" s="149">
        <v>19.54</v>
      </c>
      <c r="I80" s="149">
        <v>55.84</v>
      </c>
      <c r="J80" s="149">
        <v>10.72</v>
      </c>
      <c r="K80" s="149">
        <v>30.64</v>
      </c>
      <c r="L80" s="149">
        <v>21</v>
      </c>
      <c r="M80" s="149">
        <v>60</v>
      </c>
      <c r="N80" s="149">
        <v>17.09</v>
      </c>
      <c r="O80" s="149">
        <v>48.83</v>
      </c>
      <c r="P80" s="147" t="s">
        <v>588</v>
      </c>
      <c r="Q80" s="147" t="s">
        <v>589</v>
      </c>
      <c r="R80" s="147" t="s">
        <v>588</v>
      </c>
      <c r="S80" s="147" t="s">
        <v>589</v>
      </c>
    </row>
    <row r="81" spans="1:19" ht="12.75">
      <c r="A81" s="198">
        <v>70</v>
      </c>
      <c r="B81" s="198">
        <v>7</v>
      </c>
      <c r="C81" s="191" t="s">
        <v>857</v>
      </c>
      <c r="D81" s="148" t="s">
        <v>215</v>
      </c>
      <c r="E81" s="148" t="s">
        <v>439</v>
      </c>
      <c r="F81" s="148" t="s">
        <v>255</v>
      </c>
      <c r="G81" s="147" t="s">
        <v>600</v>
      </c>
      <c r="H81" s="149">
        <v>18</v>
      </c>
      <c r="I81" s="149">
        <v>51.42</v>
      </c>
      <c r="J81" s="149">
        <v>15</v>
      </c>
      <c r="K81" s="149">
        <v>42.85</v>
      </c>
      <c r="L81" s="149">
        <v>17.87</v>
      </c>
      <c r="M81" s="149">
        <v>51.07</v>
      </c>
      <c r="N81" s="149">
        <v>16.95</v>
      </c>
      <c r="O81" s="149">
        <v>48.45</v>
      </c>
      <c r="P81" s="147" t="s">
        <v>589</v>
      </c>
      <c r="Q81" s="147" t="s">
        <v>589</v>
      </c>
      <c r="R81" s="147" t="s">
        <v>589</v>
      </c>
      <c r="S81" s="147" t="s">
        <v>589</v>
      </c>
    </row>
    <row r="82" spans="1:19" ht="12.75">
      <c r="A82" s="198">
        <v>71</v>
      </c>
      <c r="B82" s="198">
        <v>2</v>
      </c>
      <c r="C82" s="191" t="s">
        <v>762</v>
      </c>
      <c r="D82" s="148" t="s">
        <v>161</v>
      </c>
      <c r="E82" s="148" t="s">
        <v>469</v>
      </c>
      <c r="F82" s="148" t="s">
        <v>761</v>
      </c>
      <c r="G82" s="147" t="s">
        <v>610</v>
      </c>
      <c r="H82" s="149">
        <v>18.5</v>
      </c>
      <c r="I82" s="149">
        <v>52.85</v>
      </c>
      <c r="J82" s="149">
        <v>14.45</v>
      </c>
      <c r="K82" s="149">
        <v>41.29</v>
      </c>
      <c r="L82" s="149">
        <v>17.86</v>
      </c>
      <c r="M82" s="149">
        <v>51.03</v>
      </c>
      <c r="N82" s="149">
        <v>16.93</v>
      </c>
      <c r="O82" s="149">
        <v>48.39</v>
      </c>
      <c r="P82" s="147" t="s">
        <v>589</v>
      </c>
      <c r="Q82" s="147" t="s">
        <v>589</v>
      </c>
      <c r="R82" s="147" t="s">
        <v>589</v>
      </c>
      <c r="S82" s="147" t="s">
        <v>589</v>
      </c>
    </row>
    <row r="83" spans="1:19" ht="12.75">
      <c r="A83" s="198">
        <v>72</v>
      </c>
      <c r="B83" s="198">
        <v>5</v>
      </c>
      <c r="C83" s="191" t="s">
        <v>641</v>
      </c>
      <c r="D83" s="148" t="s">
        <v>41</v>
      </c>
      <c r="E83" s="148" t="s">
        <v>381</v>
      </c>
      <c r="F83" s="148" t="s">
        <v>599</v>
      </c>
      <c r="G83" s="147" t="s">
        <v>600</v>
      </c>
      <c r="H83" s="149">
        <v>17.09</v>
      </c>
      <c r="I83" s="149">
        <v>48.83</v>
      </c>
      <c r="J83" s="149">
        <v>12.45</v>
      </c>
      <c r="K83" s="149">
        <v>35.58</v>
      </c>
      <c r="L83" s="149">
        <v>21.18</v>
      </c>
      <c r="M83" s="149">
        <v>60.51</v>
      </c>
      <c r="N83" s="149">
        <v>16.9</v>
      </c>
      <c r="O83" s="149">
        <v>48.31</v>
      </c>
      <c r="P83" s="147" t="s">
        <v>589</v>
      </c>
      <c r="Q83" s="147" t="s">
        <v>589</v>
      </c>
      <c r="R83" s="147" t="s">
        <v>588</v>
      </c>
      <c r="S83" s="147" t="s">
        <v>589</v>
      </c>
    </row>
    <row r="84" spans="1:19" ht="12.75">
      <c r="A84" s="198">
        <v>73</v>
      </c>
      <c r="B84" s="198">
        <v>2</v>
      </c>
      <c r="C84" s="191" t="s">
        <v>813</v>
      </c>
      <c r="D84" s="148" t="s">
        <v>177</v>
      </c>
      <c r="E84" s="148" t="s">
        <v>863</v>
      </c>
      <c r="F84" s="148" t="s">
        <v>424</v>
      </c>
      <c r="G84" s="147" t="s">
        <v>610</v>
      </c>
      <c r="H84" s="149">
        <v>18.11</v>
      </c>
      <c r="I84" s="149">
        <v>51.74</v>
      </c>
      <c r="J84" s="149">
        <v>14.27</v>
      </c>
      <c r="K84" s="149">
        <v>40.79</v>
      </c>
      <c r="L84" s="149">
        <v>18.33</v>
      </c>
      <c r="M84" s="149">
        <v>52.38</v>
      </c>
      <c r="N84" s="149">
        <v>16.9</v>
      </c>
      <c r="O84" s="149">
        <v>48.3</v>
      </c>
      <c r="P84" s="147" t="s">
        <v>589</v>
      </c>
      <c r="Q84" s="147" t="s">
        <v>589</v>
      </c>
      <c r="R84" s="147" t="s">
        <v>589</v>
      </c>
      <c r="S84" s="147" t="s">
        <v>589</v>
      </c>
    </row>
    <row r="85" spans="1:19" ht="12.75">
      <c r="A85" s="198">
        <v>74</v>
      </c>
      <c r="B85" s="198">
        <v>2</v>
      </c>
      <c r="C85" s="191" t="s">
        <v>602</v>
      </c>
      <c r="D85" s="148" t="s">
        <v>76</v>
      </c>
      <c r="E85" s="148" t="s">
        <v>517</v>
      </c>
      <c r="F85" s="148" t="s">
        <v>599</v>
      </c>
      <c r="G85" s="147" t="s">
        <v>603</v>
      </c>
      <c r="H85" s="149">
        <v>19.15</v>
      </c>
      <c r="I85" s="149">
        <v>54.72</v>
      </c>
      <c r="J85" s="149">
        <v>12.81</v>
      </c>
      <c r="K85" s="149">
        <v>36.61</v>
      </c>
      <c r="L85" s="149">
        <v>18.66</v>
      </c>
      <c r="M85" s="149">
        <v>53.32</v>
      </c>
      <c r="N85" s="149">
        <v>16.87</v>
      </c>
      <c r="O85" s="149">
        <v>48.22</v>
      </c>
      <c r="P85" s="147" t="s">
        <v>588</v>
      </c>
      <c r="Q85" s="147" t="s">
        <v>589</v>
      </c>
      <c r="R85" s="147" t="s">
        <v>589</v>
      </c>
      <c r="S85" s="147" t="s">
        <v>589</v>
      </c>
    </row>
    <row r="86" spans="1:19" ht="12.75">
      <c r="A86" s="198">
        <v>75</v>
      </c>
      <c r="B86" s="198">
        <v>3</v>
      </c>
      <c r="C86" s="191" t="s">
        <v>814</v>
      </c>
      <c r="D86" s="148" t="s">
        <v>174</v>
      </c>
      <c r="E86" s="148" t="s">
        <v>863</v>
      </c>
      <c r="F86" s="148" t="s">
        <v>424</v>
      </c>
      <c r="G86" s="147" t="s">
        <v>610</v>
      </c>
      <c r="H86" s="149">
        <v>18</v>
      </c>
      <c r="I86" s="149">
        <v>51.42</v>
      </c>
      <c r="J86" s="149">
        <v>11.12</v>
      </c>
      <c r="K86" s="149">
        <v>31.78</v>
      </c>
      <c r="L86" s="149">
        <v>21.5</v>
      </c>
      <c r="M86" s="149">
        <v>61.42</v>
      </c>
      <c r="N86" s="149">
        <v>16.87</v>
      </c>
      <c r="O86" s="149">
        <v>48.21</v>
      </c>
      <c r="P86" s="147" t="s">
        <v>589</v>
      </c>
      <c r="Q86" s="147" t="s">
        <v>589</v>
      </c>
      <c r="R86" s="147" t="s">
        <v>588</v>
      </c>
      <c r="S86" s="147" t="s">
        <v>589</v>
      </c>
    </row>
    <row r="87" spans="1:19" ht="12.75">
      <c r="A87" s="198">
        <v>76</v>
      </c>
      <c r="B87" s="198">
        <v>4</v>
      </c>
      <c r="C87" s="191" t="s">
        <v>623</v>
      </c>
      <c r="D87" s="148" t="s">
        <v>18</v>
      </c>
      <c r="E87" s="148" t="s">
        <v>862</v>
      </c>
      <c r="F87" s="148" t="s">
        <v>599</v>
      </c>
      <c r="G87" s="147" t="s">
        <v>610</v>
      </c>
      <c r="H87" s="149">
        <v>16.84</v>
      </c>
      <c r="I87" s="149">
        <v>48.13</v>
      </c>
      <c r="J87" s="149">
        <v>13.84</v>
      </c>
      <c r="K87" s="149">
        <v>39.56</v>
      </c>
      <c r="L87" s="149">
        <v>19.76</v>
      </c>
      <c r="M87" s="149">
        <v>56.48</v>
      </c>
      <c r="N87" s="149">
        <v>16.82</v>
      </c>
      <c r="O87" s="149">
        <v>48.05</v>
      </c>
      <c r="P87" s="147" t="s">
        <v>589</v>
      </c>
      <c r="Q87" s="147" t="s">
        <v>589</v>
      </c>
      <c r="R87" s="147" t="s">
        <v>589</v>
      </c>
      <c r="S87" s="147" t="s">
        <v>589</v>
      </c>
    </row>
    <row r="88" spans="1:19" ht="12.75">
      <c r="A88" s="198">
        <v>77</v>
      </c>
      <c r="B88" s="198">
        <v>4</v>
      </c>
      <c r="C88" s="191" t="s">
        <v>736</v>
      </c>
      <c r="D88" s="148" t="s">
        <v>125</v>
      </c>
      <c r="E88" s="148" t="s">
        <v>344</v>
      </c>
      <c r="F88" s="148" t="s">
        <v>245</v>
      </c>
      <c r="G88" s="147" t="s">
        <v>610</v>
      </c>
      <c r="H88" s="149">
        <v>17.33</v>
      </c>
      <c r="I88" s="149">
        <v>49.52</v>
      </c>
      <c r="J88" s="149">
        <v>15.08</v>
      </c>
      <c r="K88" s="149">
        <v>43.09</v>
      </c>
      <c r="L88" s="149">
        <v>17.75</v>
      </c>
      <c r="M88" s="149">
        <v>50.71</v>
      </c>
      <c r="N88" s="149">
        <v>16.72</v>
      </c>
      <c r="O88" s="149">
        <v>47.77</v>
      </c>
      <c r="P88" s="147" t="s">
        <v>589</v>
      </c>
      <c r="Q88" s="147" t="s">
        <v>589</v>
      </c>
      <c r="R88" s="147" t="s">
        <v>589</v>
      </c>
      <c r="S88" s="147" t="s">
        <v>589</v>
      </c>
    </row>
    <row r="89" spans="1:19" ht="12.75">
      <c r="A89" s="198">
        <v>78</v>
      </c>
      <c r="B89" s="198">
        <v>8</v>
      </c>
      <c r="C89" s="191" t="s">
        <v>752</v>
      </c>
      <c r="D89" s="148" t="s">
        <v>128</v>
      </c>
      <c r="E89" s="148" t="s">
        <v>251</v>
      </c>
      <c r="F89" s="148" t="s">
        <v>245</v>
      </c>
      <c r="G89" s="147" t="s">
        <v>600</v>
      </c>
      <c r="H89" s="149">
        <v>19</v>
      </c>
      <c r="I89" s="149">
        <v>54.28</v>
      </c>
      <c r="J89" s="149">
        <v>11.38</v>
      </c>
      <c r="K89" s="149">
        <v>32.52</v>
      </c>
      <c r="L89" s="149">
        <v>19.38</v>
      </c>
      <c r="M89" s="149">
        <v>55.38</v>
      </c>
      <c r="N89" s="149">
        <v>16.58</v>
      </c>
      <c r="O89" s="149">
        <v>47.39</v>
      </c>
      <c r="P89" s="147" t="s">
        <v>588</v>
      </c>
      <c r="Q89" s="147" t="s">
        <v>589</v>
      </c>
      <c r="R89" s="147" t="s">
        <v>589</v>
      </c>
      <c r="S89" s="147" t="s">
        <v>589</v>
      </c>
    </row>
    <row r="90" spans="1:19" ht="12.75">
      <c r="A90" s="198">
        <v>79</v>
      </c>
      <c r="B90" s="197">
        <v>2</v>
      </c>
      <c r="C90" s="190" t="s">
        <v>711</v>
      </c>
      <c r="D90" s="150" t="s">
        <v>90</v>
      </c>
      <c r="E90" s="148" t="s">
        <v>481</v>
      </c>
      <c r="F90" s="150" t="s">
        <v>689</v>
      </c>
      <c r="G90" s="152" t="s">
        <v>610</v>
      </c>
      <c r="H90" s="151">
        <v>17.94</v>
      </c>
      <c r="I90" s="151">
        <v>51.26</v>
      </c>
      <c r="J90" s="151">
        <v>12.7</v>
      </c>
      <c r="K90" s="151">
        <v>36.3</v>
      </c>
      <c r="L90" s="151">
        <v>18.76</v>
      </c>
      <c r="M90" s="151">
        <v>53.61</v>
      </c>
      <c r="N90" s="151">
        <v>16.47</v>
      </c>
      <c r="O90" s="151">
        <v>47.05</v>
      </c>
      <c r="P90" s="152" t="s">
        <v>589</v>
      </c>
      <c r="Q90" s="152" t="s">
        <v>589</v>
      </c>
      <c r="R90" s="152" t="s">
        <v>589</v>
      </c>
      <c r="S90" s="152" t="s">
        <v>589</v>
      </c>
    </row>
    <row r="91" spans="1:19" ht="12.75">
      <c r="A91" s="198">
        <v>80</v>
      </c>
      <c r="B91" s="198">
        <v>6</v>
      </c>
      <c r="C91" s="191" t="s">
        <v>792</v>
      </c>
      <c r="D91" s="148" t="s">
        <v>167</v>
      </c>
      <c r="E91" s="148" t="s">
        <v>370</v>
      </c>
      <c r="F91" s="148" t="s">
        <v>761</v>
      </c>
      <c r="G91" s="147" t="s">
        <v>610</v>
      </c>
      <c r="H91" s="149">
        <v>18.09</v>
      </c>
      <c r="I91" s="149">
        <v>51.68</v>
      </c>
      <c r="J91" s="149">
        <v>11.45</v>
      </c>
      <c r="K91" s="149">
        <v>32.72</v>
      </c>
      <c r="L91" s="149">
        <v>19.81</v>
      </c>
      <c r="M91" s="149">
        <v>56.62</v>
      </c>
      <c r="N91" s="149">
        <v>16.45</v>
      </c>
      <c r="O91" s="149">
        <v>47.01</v>
      </c>
      <c r="P91" s="147" t="s">
        <v>589</v>
      </c>
      <c r="Q91" s="147" t="s">
        <v>589</v>
      </c>
      <c r="R91" s="147" t="s">
        <v>589</v>
      </c>
      <c r="S91" s="147" t="s">
        <v>589</v>
      </c>
    </row>
    <row r="92" spans="1:19" ht="12.75">
      <c r="A92" s="198">
        <v>81</v>
      </c>
      <c r="B92" s="198">
        <v>6</v>
      </c>
      <c r="C92" s="191" t="s">
        <v>642</v>
      </c>
      <c r="D92" s="148" t="s">
        <v>38</v>
      </c>
      <c r="E92" s="148" t="s">
        <v>381</v>
      </c>
      <c r="F92" s="148" t="s">
        <v>599</v>
      </c>
      <c r="G92" s="147" t="s">
        <v>600</v>
      </c>
      <c r="H92" s="149">
        <v>18</v>
      </c>
      <c r="I92" s="149">
        <v>51.42</v>
      </c>
      <c r="J92" s="149">
        <v>13.5</v>
      </c>
      <c r="K92" s="149">
        <v>38.57</v>
      </c>
      <c r="L92" s="149">
        <v>17.83</v>
      </c>
      <c r="M92" s="149">
        <v>50.95</v>
      </c>
      <c r="N92" s="149">
        <v>16.44</v>
      </c>
      <c r="O92" s="149">
        <v>46.98</v>
      </c>
      <c r="P92" s="147" t="s">
        <v>589</v>
      </c>
      <c r="Q92" s="147" t="s">
        <v>589</v>
      </c>
      <c r="R92" s="147" t="s">
        <v>589</v>
      </c>
      <c r="S92" s="147" t="s">
        <v>589</v>
      </c>
    </row>
    <row r="93" spans="1:19" ht="12.75">
      <c r="A93" s="198">
        <v>82</v>
      </c>
      <c r="B93" s="198">
        <v>9</v>
      </c>
      <c r="C93" s="191" t="s">
        <v>753</v>
      </c>
      <c r="D93" s="148" t="s">
        <v>135</v>
      </c>
      <c r="E93" s="148" t="s">
        <v>251</v>
      </c>
      <c r="F93" s="148" t="s">
        <v>245</v>
      </c>
      <c r="G93" s="147" t="s">
        <v>600</v>
      </c>
      <c r="H93" s="149">
        <v>17.33</v>
      </c>
      <c r="I93" s="149">
        <v>49.52</v>
      </c>
      <c r="J93" s="149">
        <v>14.33</v>
      </c>
      <c r="K93" s="149">
        <v>40.95</v>
      </c>
      <c r="L93" s="149">
        <v>17.66</v>
      </c>
      <c r="M93" s="149">
        <v>50.47</v>
      </c>
      <c r="N93" s="149">
        <v>16.44</v>
      </c>
      <c r="O93" s="149">
        <v>46.98</v>
      </c>
      <c r="P93" s="147" t="s">
        <v>589</v>
      </c>
      <c r="Q93" s="147" t="s">
        <v>589</v>
      </c>
      <c r="R93" s="147" t="s">
        <v>589</v>
      </c>
      <c r="S93" s="147" t="s">
        <v>589</v>
      </c>
    </row>
    <row r="94" spans="1:19" ht="12.75">
      <c r="A94" s="198">
        <v>83</v>
      </c>
      <c r="B94" s="198">
        <v>2</v>
      </c>
      <c r="C94" s="191" t="s">
        <v>672</v>
      </c>
      <c r="D94" s="148" t="s">
        <v>555</v>
      </c>
      <c r="E94" s="148" t="s">
        <v>326</v>
      </c>
      <c r="F94" s="148" t="s">
        <v>599</v>
      </c>
      <c r="G94" s="147" t="s">
        <v>610</v>
      </c>
      <c r="H94" s="149">
        <v>17.33</v>
      </c>
      <c r="I94" s="149">
        <v>49.52</v>
      </c>
      <c r="J94" s="149">
        <v>14.38</v>
      </c>
      <c r="K94" s="149">
        <v>41.11</v>
      </c>
      <c r="L94" s="149">
        <v>17.5</v>
      </c>
      <c r="M94" s="149">
        <v>50</v>
      </c>
      <c r="N94" s="149">
        <v>16.4</v>
      </c>
      <c r="O94" s="149">
        <v>46.87</v>
      </c>
      <c r="P94" s="147" t="s">
        <v>589</v>
      </c>
      <c r="Q94" s="147" t="s">
        <v>589</v>
      </c>
      <c r="R94" s="147" t="s">
        <v>589</v>
      </c>
      <c r="S94" s="147" t="s">
        <v>589</v>
      </c>
    </row>
    <row r="95" spans="1:19" ht="12.75">
      <c r="A95" s="198">
        <v>84</v>
      </c>
      <c r="B95" s="198">
        <v>3</v>
      </c>
      <c r="C95" s="191" t="s">
        <v>763</v>
      </c>
      <c r="D95" s="148" t="s">
        <v>163</v>
      </c>
      <c r="E95" s="148" t="s">
        <v>469</v>
      </c>
      <c r="F95" s="148" t="s">
        <v>761</v>
      </c>
      <c r="G95" s="147" t="s">
        <v>600</v>
      </c>
      <c r="H95" s="149">
        <v>16.28</v>
      </c>
      <c r="I95" s="149">
        <v>46.53</v>
      </c>
      <c r="J95" s="149">
        <v>14.07</v>
      </c>
      <c r="K95" s="149">
        <v>40.2</v>
      </c>
      <c r="L95" s="149">
        <v>18.71</v>
      </c>
      <c r="M95" s="149">
        <v>53.46</v>
      </c>
      <c r="N95" s="149">
        <v>16.35</v>
      </c>
      <c r="O95" s="149">
        <v>46.73</v>
      </c>
      <c r="P95" s="147" t="s">
        <v>589</v>
      </c>
      <c r="Q95" s="147" t="s">
        <v>589</v>
      </c>
      <c r="R95" s="147" t="s">
        <v>589</v>
      </c>
      <c r="S95" s="147" t="s">
        <v>589</v>
      </c>
    </row>
    <row r="96" spans="1:19" ht="12.75">
      <c r="A96" s="198">
        <v>85</v>
      </c>
      <c r="B96" s="198">
        <v>7</v>
      </c>
      <c r="C96" s="191" t="s">
        <v>849</v>
      </c>
      <c r="D96" s="148" t="s">
        <v>220</v>
      </c>
      <c r="E96" s="148" t="s">
        <v>317</v>
      </c>
      <c r="F96" s="148" t="s">
        <v>255</v>
      </c>
      <c r="G96" s="147" t="s">
        <v>600</v>
      </c>
      <c r="H96" s="149">
        <v>17</v>
      </c>
      <c r="I96" s="149">
        <v>48.57</v>
      </c>
      <c r="J96" s="149">
        <v>12.66</v>
      </c>
      <c r="K96" s="149">
        <v>36.19</v>
      </c>
      <c r="L96" s="149">
        <v>19.33</v>
      </c>
      <c r="M96" s="149">
        <v>55.23</v>
      </c>
      <c r="N96" s="149">
        <v>16.33</v>
      </c>
      <c r="O96" s="149">
        <v>46.66</v>
      </c>
      <c r="P96" s="147" t="s">
        <v>589</v>
      </c>
      <c r="Q96" s="147" t="s">
        <v>589</v>
      </c>
      <c r="R96" s="147" t="s">
        <v>589</v>
      </c>
      <c r="S96" s="147" t="s">
        <v>589</v>
      </c>
    </row>
    <row r="97" spans="1:19" ht="12.75">
      <c r="A97" s="198">
        <v>86</v>
      </c>
      <c r="B97" s="198">
        <v>8</v>
      </c>
      <c r="C97" s="191" t="s">
        <v>780</v>
      </c>
      <c r="D97" s="148" t="s">
        <v>151</v>
      </c>
      <c r="E97" s="148" t="s">
        <v>302</v>
      </c>
      <c r="F97" s="148" t="s">
        <v>761</v>
      </c>
      <c r="G97" s="147" t="s">
        <v>600</v>
      </c>
      <c r="H97" s="149">
        <v>17.91</v>
      </c>
      <c r="I97" s="149">
        <v>51.19</v>
      </c>
      <c r="J97" s="149">
        <v>13.91</v>
      </c>
      <c r="K97" s="149">
        <v>39.76</v>
      </c>
      <c r="L97" s="149">
        <v>16.75</v>
      </c>
      <c r="M97" s="149">
        <v>47.85</v>
      </c>
      <c r="N97" s="149">
        <v>16.19</v>
      </c>
      <c r="O97" s="149">
        <v>46.26</v>
      </c>
      <c r="P97" s="147" t="s">
        <v>589</v>
      </c>
      <c r="Q97" s="147" t="s">
        <v>589</v>
      </c>
      <c r="R97" s="147" t="s">
        <v>589</v>
      </c>
      <c r="S97" s="147" t="s">
        <v>589</v>
      </c>
    </row>
    <row r="98" spans="1:19" ht="13.5" customHeight="1">
      <c r="A98" s="198">
        <v>87</v>
      </c>
      <c r="B98" s="198">
        <v>3</v>
      </c>
      <c r="C98" s="191" t="s">
        <v>604</v>
      </c>
      <c r="D98" s="148" t="s">
        <v>6</v>
      </c>
      <c r="E98" s="148" t="s">
        <v>517</v>
      </c>
      <c r="F98" s="148" t="s">
        <v>599</v>
      </c>
      <c r="G98" s="147" t="s">
        <v>600</v>
      </c>
      <c r="H98" s="149">
        <v>16.8</v>
      </c>
      <c r="I98" s="149">
        <v>48</v>
      </c>
      <c r="J98" s="149">
        <v>12.5</v>
      </c>
      <c r="K98" s="149">
        <v>35.71</v>
      </c>
      <c r="L98" s="149">
        <v>19.1</v>
      </c>
      <c r="M98" s="149">
        <v>54.57</v>
      </c>
      <c r="N98" s="149">
        <v>16.13</v>
      </c>
      <c r="O98" s="149">
        <v>46.09</v>
      </c>
      <c r="P98" s="147" t="s">
        <v>589</v>
      </c>
      <c r="Q98" s="147" t="s">
        <v>589</v>
      </c>
      <c r="R98" s="147" t="s">
        <v>589</v>
      </c>
      <c r="S98" s="147" t="s">
        <v>589</v>
      </c>
    </row>
    <row r="99" spans="1:19" ht="12.75">
      <c r="A99" s="198">
        <v>88</v>
      </c>
      <c r="B99" s="197">
        <v>5</v>
      </c>
      <c r="C99" s="190" t="s">
        <v>624</v>
      </c>
      <c r="D99" s="150" t="s">
        <v>545</v>
      </c>
      <c r="E99" s="148" t="s">
        <v>862</v>
      </c>
      <c r="F99" s="150" t="s">
        <v>599</v>
      </c>
      <c r="G99" s="152" t="s">
        <v>600</v>
      </c>
      <c r="H99" s="151">
        <v>17</v>
      </c>
      <c r="I99" s="151">
        <v>48.57</v>
      </c>
      <c r="J99" s="151">
        <v>12.66</v>
      </c>
      <c r="K99" s="151">
        <v>36.19</v>
      </c>
      <c r="L99" s="151">
        <v>18.33</v>
      </c>
      <c r="M99" s="151">
        <v>52.38</v>
      </c>
      <c r="N99" s="151">
        <v>16</v>
      </c>
      <c r="O99" s="151">
        <v>45.71</v>
      </c>
      <c r="P99" s="152" t="s">
        <v>589</v>
      </c>
      <c r="Q99" s="152" t="s">
        <v>589</v>
      </c>
      <c r="R99" s="152" t="s">
        <v>589</v>
      </c>
      <c r="S99" s="152" t="s">
        <v>589</v>
      </c>
    </row>
    <row r="100" spans="1:19" ht="12.75">
      <c r="A100" s="198">
        <v>89</v>
      </c>
      <c r="B100" s="198">
        <v>4</v>
      </c>
      <c r="C100" s="191" t="s">
        <v>692</v>
      </c>
      <c r="D100" s="148" t="s">
        <v>100</v>
      </c>
      <c r="E100" s="148" t="s">
        <v>590</v>
      </c>
      <c r="F100" s="148" t="s">
        <v>689</v>
      </c>
      <c r="G100" s="147" t="s">
        <v>600</v>
      </c>
      <c r="H100" s="149">
        <v>16</v>
      </c>
      <c r="I100" s="149">
        <v>45.71</v>
      </c>
      <c r="J100" s="149">
        <v>13.5</v>
      </c>
      <c r="K100" s="149">
        <v>38.57</v>
      </c>
      <c r="L100" s="149">
        <v>18.5</v>
      </c>
      <c r="M100" s="149">
        <v>52.85</v>
      </c>
      <c r="N100" s="149">
        <v>16</v>
      </c>
      <c r="O100" s="149">
        <v>45.71</v>
      </c>
      <c r="P100" s="147" t="s">
        <v>589</v>
      </c>
      <c r="Q100" s="147" t="s">
        <v>589</v>
      </c>
      <c r="R100" s="147" t="s">
        <v>589</v>
      </c>
      <c r="S100" s="147" t="s">
        <v>589</v>
      </c>
    </row>
    <row r="101" spans="1:19" ht="12.75">
      <c r="A101" s="198">
        <v>90</v>
      </c>
      <c r="B101" s="198">
        <v>6</v>
      </c>
      <c r="C101" s="191" t="s">
        <v>625</v>
      </c>
      <c r="D101" s="148" t="s">
        <v>554</v>
      </c>
      <c r="E101" s="148" t="s">
        <v>862</v>
      </c>
      <c r="F101" s="148" t="s">
        <v>599</v>
      </c>
      <c r="G101" s="147" t="s">
        <v>600</v>
      </c>
      <c r="H101" s="149">
        <v>17.63</v>
      </c>
      <c r="I101" s="149">
        <v>50.38</v>
      </c>
      <c r="J101" s="149">
        <v>9.63</v>
      </c>
      <c r="K101" s="149">
        <v>27.53</v>
      </c>
      <c r="L101" s="149">
        <v>20.36</v>
      </c>
      <c r="M101" s="149">
        <v>58.18</v>
      </c>
      <c r="N101" s="149">
        <v>15.87</v>
      </c>
      <c r="O101" s="149">
        <v>45.36</v>
      </c>
      <c r="P101" s="147" t="s">
        <v>589</v>
      </c>
      <c r="Q101" s="147" t="s">
        <v>611</v>
      </c>
      <c r="R101" s="147" t="s">
        <v>588</v>
      </c>
      <c r="S101" s="147" t="s">
        <v>589</v>
      </c>
    </row>
    <row r="102" spans="1:19" ht="12.75">
      <c r="A102" s="198">
        <v>91</v>
      </c>
      <c r="B102" s="198">
        <v>7</v>
      </c>
      <c r="C102" s="191" t="s">
        <v>643</v>
      </c>
      <c r="D102" s="148" t="s">
        <v>62</v>
      </c>
      <c r="E102" s="148" t="s">
        <v>381</v>
      </c>
      <c r="F102" s="148" t="s">
        <v>599</v>
      </c>
      <c r="G102" s="147" t="s">
        <v>600</v>
      </c>
      <c r="H102" s="149">
        <v>17.19</v>
      </c>
      <c r="I102" s="149">
        <v>49.14</v>
      </c>
      <c r="J102" s="149">
        <v>11.8</v>
      </c>
      <c r="K102" s="149">
        <v>33.71</v>
      </c>
      <c r="L102" s="149">
        <v>18.6</v>
      </c>
      <c r="M102" s="149">
        <v>53.14</v>
      </c>
      <c r="N102" s="149">
        <v>15.86</v>
      </c>
      <c r="O102" s="149">
        <v>45.33</v>
      </c>
      <c r="P102" s="147" t="s">
        <v>589</v>
      </c>
      <c r="Q102" s="147" t="s">
        <v>589</v>
      </c>
      <c r="R102" s="147" t="s">
        <v>589</v>
      </c>
      <c r="S102" s="147" t="s">
        <v>589</v>
      </c>
    </row>
    <row r="103" spans="1:19" ht="12.75">
      <c r="A103" s="198">
        <v>92</v>
      </c>
      <c r="B103" s="198">
        <v>3</v>
      </c>
      <c r="C103" s="191" t="s">
        <v>799</v>
      </c>
      <c r="D103" s="148" t="s">
        <v>191</v>
      </c>
      <c r="E103" s="148" t="s">
        <v>424</v>
      </c>
      <c r="F103" s="148" t="s">
        <v>424</v>
      </c>
      <c r="G103" s="147" t="s">
        <v>661</v>
      </c>
      <c r="H103" s="149">
        <v>16.66</v>
      </c>
      <c r="I103" s="149">
        <v>47.61</v>
      </c>
      <c r="J103" s="149">
        <v>12.47</v>
      </c>
      <c r="K103" s="149">
        <v>35.64</v>
      </c>
      <c r="L103" s="149">
        <v>18.14</v>
      </c>
      <c r="M103" s="149">
        <v>51.83</v>
      </c>
      <c r="N103" s="149">
        <v>15.76</v>
      </c>
      <c r="O103" s="149">
        <v>45.03</v>
      </c>
      <c r="P103" s="147" t="s">
        <v>589</v>
      </c>
      <c r="Q103" s="147" t="s">
        <v>589</v>
      </c>
      <c r="R103" s="147" t="s">
        <v>589</v>
      </c>
      <c r="S103" s="147" t="s">
        <v>589</v>
      </c>
    </row>
    <row r="104" spans="1:19" ht="12.75">
      <c r="A104" s="198">
        <v>93</v>
      </c>
      <c r="B104" s="198">
        <v>3</v>
      </c>
      <c r="C104" s="191" t="s">
        <v>673</v>
      </c>
      <c r="D104" s="148" t="s">
        <v>55</v>
      </c>
      <c r="E104" s="148" t="s">
        <v>326</v>
      </c>
      <c r="F104" s="148" t="s">
        <v>599</v>
      </c>
      <c r="G104" s="147" t="s">
        <v>600</v>
      </c>
      <c r="H104" s="149">
        <v>17</v>
      </c>
      <c r="I104" s="149">
        <v>48.57</v>
      </c>
      <c r="J104" s="149">
        <v>11.5</v>
      </c>
      <c r="K104" s="149">
        <v>32.85</v>
      </c>
      <c r="L104" s="149">
        <v>18.33</v>
      </c>
      <c r="M104" s="149">
        <v>52.38</v>
      </c>
      <c r="N104" s="149">
        <v>15.61</v>
      </c>
      <c r="O104" s="149">
        <v>44.6</v>
      </c>
      <c r="P104" s="147" t="s">
        <v>589</v>
      </c>
      <c r="Q104" s="147" t="s">
        <v>589</v>
      </c>
      <c r="R104" s="147" t="s">
        <v>589</v>
      </c>
      <c r="S104" s="147" t="s">
        <v>589</v>
      </c>
    </row>
    <row r="105" spans="1:19" ht="12.75">
      <c r="A105" s="198">
        <v>94</v>
      </c>
      <c r="B105" s="198">
        <v>7</v>
      </c>
      <c r="C105" s="191" t="s">
        <v>793</v>
      </c>
      <c r="D105" s="148" t="s">
        <v>169</v>
      </c>
      <c r="E105" s="148" t="s">
        <v>370</v>
      </c>
      <c r="F105" s="148" t="s">
        <v>761</v>
      </c>
      <c r="G105" s="147" t="s">
        <v>610</v>
      </c>
      <c r="H105" s="149">
        <v>16.61</v>
      </c>
      <c r="I105" s="149">
        <v>47.46</v>
      </c>
      <c r="J105" s="149">
        <v>11.77</v>
      </c>
      <c r="K105" s="149">
        <v>33.65</v>
      </c>
      <c r="L105" s="149">
        <v>18.44</v>
      </c>
      <c r="M105" s="149">
        <v>52.69</v>
      </c>
      <c r="N105" s="149">
        <v>15.61</v>
      </c>
      <c r="O105" s="149">
        <v>44.6</v>
      </c>
      <c r="P105" s="147" t="s">
        <v>589</v>
      </c>
      <c r="Q105" s="147" t="s">
        <v>589</v>
      </c>
      <c r="R105" s="147" t="s">
        <v>589</v>
      </c>
      <c r="S105" s="147" t="s">
        <v>589</v>
      </c>
    </row>
    <row r="106" spans="1:19" ht="12.75">
      <c r="A106" s="198">
        <v>95</v>
      </c>
      <c r="B106" s="198">
        <v>4</v>
      </c>
      <c r="C106" s="191" t="s">
        <v>764</v>
      </c>
      <c r="D106" s="148" t="s">
        <v>144</v>
      </c>
      <c r="E106" s="148" t="s">
        <v>469</v>
      </c>
      <c r="F106" s="148" t="s">
        <v>761</v>
      </c>
      <c r="G106" s="147" t="s">
        <v>661</v>
      </c>
      <c r="H106" s="149">
        <v>18.14</v>
      </c>
      <c r="I106" s="149">
        <v>51.83</v>
      </c>
      <c r="J106" s="149">
        <v>10.24</v>
      </c>
      <c r="K106" s="149">
        <v>29.27</v>
      </c>
      <c r="L106" s="149">
        <v>18.38</v>
      </c>
      <c r="M106" s="149">
        <v>52.53</v>
      </c>
      <c r="N106" s="149">
        <v>15.59</v>
      </c>
      <c r="O106" s="149">
        <v>44.54</v>
      </c>
      <c r="P106" s="147" t="s">
        <v>589</v>
      </c>
      <c r="Q106" s="147" t="s">
        <v>589</v>
      </c>
      <c r="R106" s="147" t="s">
        <v>589</v>
      </c>
      <c r="S106" s="147" t="s">
        <v>589</v>
      </c>
    </row>
    <row r="107" spans="1:19" ht="12.75">
      <c r="A107" s="198">
        <v>96</v>
      </c>
      <c r="B107" s="198">
        <v>5</v>
      </c>
      <c r="C107" s="191" t="s">
        <v>765</v>
      </c>
      <c r="D107" s="148" t="s">
        <v>146</v>
      </c>
      <c r="E107" s="148" t="s">
        <v>469</v>
      </c>
      <c r="F107" s="148" t="s">
        <v>761</v>
      </c>
      <c r="G107" s="147" t="s">
        <v>600</v>
      </c>
      <c r="H107" s="149">
        <v>19.33</v>
      </c>
      <c r="I107" s="149">
        <v>55.23</v>
      </c>
      <c r="J107" s="149">
        <v>10.66</v>
      </c>
      <c r="K107" s="149">
        <v>30.47</v>
      </c>
      <c r="L107" s="149">
        <v>16.66</v>
      </c>
      <c r="M107" s="149">
        <v>47.61</v>
      </c>
      <c r="N107" s="149">
        <v>15.55</v>
      </c>
      <c r="O107" s="149">
        <v>44.44</v>
      </c>
      <c r="P107" s="147" t="s">
        <v>588</v>
      </c>
      <c r="Q107" s="147" t="s">
        <v>589</v>
      </c>
      <c r="R107" s="147" t="s">
        <v>589</v>
      </c>
      <c r="S107" s="147" t="s">
        <v>589</v>
      </c>
    </row>
    <row r="108" spans="1:19" ht="12.75">
      <c r="A108" s="198">
        <v>97</v>
      </c>
      <c r="B108" s="198">
        <v>4</v>
      </c>
      <c r="C108" s="191" t="s">
        <v>800</v>
      </c>
      <c r="D108" s="148" t="s">
        <v>193</v>
      </c>
      <c r="E108" s="148" t="s">
        <v>424</v>
      </c>
      <c r="F108" s="148" t="s">
        <v>424</v>
      </c>
      <c r="G108" s="147" t="s">
        <v>661</v>
      </c>
      <c r="H108" s="149">
        <v>17.44</v>
      </c>
      <c r="I108" s="149">
        <v>49.85</v>
      </c>
      <c r="J108" s="149">
        <v>11.69</v>
      </c>
      <c r="K108" s="149">
        <v>33.42</v>
      </c>
      <c r="L108" s="149">
        <v>17.5</v>
      </c>
      <c r="M108" s="149">
        <v>50</v>
      </c>
      <c r="N108" s="149">
        <v>15.55</v>
      </c>
      <c r="O108" s="149">
        <v>44.42</v>
      </c>
      <c r="P108" s="147" t="s">
        <v>589</v>
      </c>
      <c r="Q108" s="147" t="s">
        <v>589</v>
      </c>
      <c r="R108" s="147" t="s">
        <v>589</v>
      </c>
      <c r="S108" s="147" t="s">
        <v>589</v>
      </c>
    </row>
    <row r="109" spans="1:19" ht="12.75">
      <c r="A109" s="198">
        <v>98</v>
      </c>
      <c r="B109" s="197">
        <v>4</v>
      </c>
      <c r="C109" s="190" t="s">
        <v>815</v>
      </c>
      <c r="D109" s="150" t="s">
        <v>179</v>
      </c>
      <c r="E109" s="148" t="s">
        <v>863</v>
      </c>
      <c r="F109" s="150" t="s">
        <v>424</v>
      </c>
      <c r="G109" s="152" t="s">
        <v>610</v>
      </c>
      <c r="H109" s="151">
        <v>17.51</v>
      </c>
      <c r="I109" s="151">
        <v>50.05</v>
      </c>
      <c r="J109" s="151">
        <v>11.59</v>
      </c>
      <c r="K109" s="151">
        <v>33.14</v>
      </c>
      <c r="L109" s="151">
        <v>17.28</v>
      </c>
      <c r="M109" s="151">
        <v>49.37</v>
      </c>
      <c r="N109" s="151">
        <v>15.46</v>
      </c>
      <c r="O109" s="151">
        <v>44.19</v>
      </c>
      <c r="P109" s="152" t="s">
        <v>589</v>
      </c>
      <c r="Q109" s="152" t="s">
        <v>589</v>
      </c>
      <c r="R109" s="152" t="s">
        <v>589</v>
      </c>
      <c r="S109" s="152" t="s">
        <v>589</v>
      </c>
    </row>
    <row r="110" spans="1:19" ht="12.75">
      <c r="A110" s="198">
        <v>99</v>
      </c>
      <c r="B110" s="198">
        <v>5</v>
      </c>
      <c r="C110" s="191" t="s">
        <v>816</v>
      </c>
      <c r="D110" s="148" t="s">
        <v>180</v>
      </c>
      <c r="E110" s="148" t="s">
        <v>863</v>
      </c>
      <c r="F110" s="148" t="s">
        <v>424</v>
      </c>
      <c r="G110" s="147" t="s">
        <v>600</v>
      </c>
      <c r="H110" s="149">
        <v>17.33</v>
      </c>
      <c r="I110" s="149">
        <v>49.52</v>
      </c>
      <c r="J110" s="149">
        <v>12.33</v>
      </c>
      <c r="K110" s="149">
        <v>35.23</v>
      </c>
      <c r="L110" s="149">
        <v>16.44</v>
      </c>
      <c r="M110" s="149">
        <v>46.98</v>
      </c>
      <c r="N110" s="149">
        <v>15.37</v>
      </c>
      <c r="O110" s="149">
        <v>43.91</v>
      </c>
      <c r="P110" s="147" t="s">
        <v>589</v>
      </c>
      <c r="Q110" s="147" t="s">
        <v>589</v>
      </c>
      <c r="R110" s="147" t="s">
        <v>589</v>
      </c>
      <c r="S110" s="147" t="s">
        <v>589</v>
      </c>
    </row>
    <row r="111" spans="1:19" ht="12.75">
      <c r="A111" s="198">
        <v>100</v>
      </c>
      <c r="B111" s="198">
        <v>4</v>
      </c>
      <c r="C111" s="191" t="s">
        <v>830</v>
      </c>
      <c r="D111" s="148" t="s">
        <v>553</v>
      </c>
      <c r="E111" s="148" t="s">
        <v>252</v>
      </c>
      <c r="F111" s="148" t="s">
        <v>252</v>
      </c>
      <c r="G111" s="147" t="s">
        <v>610</v>
      </c>
      <c r="H111" s="149">
        <v>15.8</v>
      </c>
      <c r="I111" s="149">
        <v>45.14</v>
      </c>
      <c r="J111" s="149">
        <v>13.3</v>
      </c>
      <c r="K111" s="149">
        <v>38</v>
      </c>
      <c r="L111" s="149">
        <v>16.94</v>
      </c>
      <c r="M111" s="149">
        <v>48.42</v>
      </c>
      <c r="N111" s="149">
        <v>15.34</v>
      </c>
      <c r="O111" s="149">
        <v>43.85</v>
      </c>
      <c r="P111" s="147" t="s">
        <v>589</v>
      </c>
      <c r="Q111" s="147" t="s">
        <v>589</v>
      </c>
      <c r="R111" s="147" t="s">
        <v>589</v>
      </c>
      <c r="S111" s="147" t="s">
        <v>589</v>
      </c>
    </row>
    <row r="112" spans="1:19" ht="12.75">
      <c r="A112" s="198">
        <v>101</v>
      </c>
      <c r="B112" s="198">
        <v>4</v>
      </c>
      <c r="C112" s="191" t="s">
        <v>674</v>
      </c>
      <c r="D112" s="148" t="s">
        <v>54</v>
      </c>
      <c r="E112" s="148" t="s">
        <v>326</v>
      </c>
      <c r="F112" s="148" t="s">
        <v>599</v>
      </c>
      <c r="G112" s="147" t="s">
        <v>600</v>
      </c>
      <c r="H112" s="149">
        <v>17</v>
      </c>
      <c r="I112" s="149">
        <v>48.57</v>
      </c>
      <c r="J112" s="149">
        <v>11</v>
      </c>
      <c r="K112" s="149">
        <v>31.42</v>
      </c>
      <c r="L112" s="149">
        <v>18</v>
      </c>
      <c r="M112" s="149">
        <v>51.42</v>
      </c>
      <c r="N112" s="149">
        <v>15.33</v>
      </c>
      <c r="O112" s="149">
        <v>43.8</v>
      </c>
      <c r="P112" s="147" t="s">
        <v>589</v>
      </c>
      <c r="Q112" s="147" t="s">
        <v>589</v>
      </c>
      <c r="R112" s="147" t="s">
        <v>589</v>
      </c>
      <c r="S112" s="147" t="s">
        <v>589</v>
      </c>
    </row>
    <row r="113" spans="1:19" ht="12.75">
      <c r="A113" s="198">
        <v>102</v>
      </c>
      <c r="B113" s="198">
        <v>5</v>
      </c>
      <c r="C113" s="191" t="s">
        <v>693</v>
      </c>
      <c r="D113" s="148" t="s">
        <v>97</v>
      </c>
      <c r="E113" s="148" t="s">
        <v>590</v>
      </c>
      <c r="F113" s="148" t="s">
        <v>689</v>
      </c>
      <c r="G113" s="147" t="s">
        <v>600</v>
      </c>
      <c r="H113" s="149">
        <v>19.66</v>
      </c>
      <c r="I113" s="149">
        <v>56.19</v>
      </c>
      <c r="J113" s="149">
        <v>10.66</v>
      </c>
      <c r="K113" s="149">
        <v>30.47</v>
      </c>
      <c r="L113" s="149">
        <v>15.66</v>
      </c>
      <c r="M113" s="149">
        <v>44.76</v>
      </c>
      <c r="N113" s="149">
        <v>15.33</v>
      </c>
      <c r="O113" s="149">
        <v>43.8</v>
      </c>
      <c r="P113" s="147" t="s">
        <v>588</v>
      </c>
      <c r="Q113" s="147" t="s">
        <v>589</v>
      </c>
      <c r="R113" s="147" t="s">
        <v>589</v>
      </c>
      <c r="S113" s="147" t="s">
        <v>589</v>
      </c>
    </row>
    <row r="114" spans="1:19" ht="12.75">
      <c r="A114" s="198">
        <v>103</v>
      </c>
      <c r="B114" s="198">
        <v>9</v>
      </c>
      <c r="C114" s="191" t="s">
        <v>781</v>
      </c>
      <c r="D114" s="148" t="s">
        <v>148</v>
      </c>
      <c r="E114" s="148" t="s">
        <v>302</v>
      </c>
      <c r="F114" s="148" t="s">
        <v>761</v>
      </c>
      <c r="G114" s="147" t="s">
        <v>610</v>
      </c>
      <c r="H114" s="149">
        <v>16.23</v>
      </c>
      <c r="I114" s="149">
        <v>46.38</v>
      </c>
      <c r="J114" s="149">
        <v>13.58</v>
      </c>
      <c r="K114" s="149">
        <v>38.82</v>
      </c>
      <c r="L114" s="149">
        <v>16.11</v>
      </c>
      <c r="M114" s="149">
        <v>46.05</v>
      </c>
      <c r="N114" s="149">
        <v>15.31</v>
      </c>
      <c r="O114" s="149">
        <v>43.75</v>
      </c>
      <c r="P114" s="147" t="s">
        <v>589</v>
      </c>
      <c r="Q114" s="147" t="s">
        <v>589</v>
      </c>
      <c r="R114" s="147" t="s">
        <v>589</v>
      </c>
      <c r="S114" s="147" t="s">
        <v>589</v>
      </c>
    </row>
    <row r="115" spans="1:19" ht="12.75">
      <c r="A115" s="198">
        <v>104</v>
      </c>
      <c r="B115" s="198">
        <v>5</v>
      </c>
      <c r="C115" s="191" t="s">
        <v>831</v>
      </c>
      <c r="D115" s="148" t="s">
        <v>198</v>
      </c>
      <c r="E115" s="148" t="s">
        <v>252</v>
      </c>
      <c r="F115" s="148" t="s">
        <v>252</v>
      </c>
      <c r="G115" s="147" t="s">
        <v>600</v>
      </c>
      <c r="H115" s="149">
        <v>17.19</v>
      </c>
      <c r="I115" s="149">
        <v>49.14</v>
      </c>
      <c r="J115" s="149">
        <v>6.4</v>
      </c>
      <c r="K115" s="149">
        <v>18.28</v>
      </c>
      <c r="L115" s="149">
        <v>22.19</v>
      </c>
      <c r="M115" s="149">
        <v>63.42</v>
      </c>
      <c r="N115" s="149">
        <v>15.26</v>
      </c>
      <c r="O115" s="149">
        <v>43.61</v>
      </c>
      <c r="P115" s="147" t="s">
        <v>589</v>
      </c>
      <c r="Q115" s="147" t="s">
        <v>611</v>
      </c>
      <c r="R115" s="147" t="s">
        <v>588</v>
      </c>
      <c r="S115" s="147" t="s">
        <v>589</v>
      </c>
    </row>
    <row r="116" spans="1:19" ht="12.75">
      <c r="A116" s="198">
        <v>105</v>
      </c>
      <c r="B116" s="198">
        <v>8</v>
      </c>
      <c r="C116" s="191" t="s">
        <v>644</v>
      </c>
      <c r="D116" s="148" t="s">
        <v>64</v>
      </c>
      <c r="E116" s="148" t="s">
        <v>381</v>
      </c>
      <c r="F116" s="148" t="s">
        <v>599</v>
      </c>
      <c r="G116" s="147" t="s">
        <v>610</v>
      </c>
      <c r="H116" s="149">
        <v>17.83</v>
      </c>
      <c r="I116" s="149">
        <v>50.95</v>
      </c>
      <c r="J116" s="149">
        <v>10</v>
      </c>
      <c r="K116" s="149">
        <v>28.57</v>
      </c>
      <c r="L116" s="149">
        <v>17.91</v>
      </c>
      <c r="M116" s="149">
        <v>51.19</v>
      </c>
      <c r="N116" s="149">
        <v>15.25</v>
      </c>
      <c r="O116" s="149">
        <v>43.57</v>
      </c>
      <c r="P116" s="147" t="s">
        <v>589</v>
      </c>
      <c r="Q116" s="147" t="s">
        <v>589</v>
      </c>
      <c r="R116" s="147" t="s">
        <v>589</v>
      </c>
      <c r="S116" s="147" t="s">
        <v>589</v>
      </c>
    </row>
    <row r="117" spans="1:19" ht="12.75">
      <c r="A117" s="198">
        <v>106</v>
      </c>
      <c r="B117" s="198">
        <v>6</v>
      </c>
      <c r="C117" s="191" t="s">
        <v>766</v>
      </c>
      <c r="D117" s="148" t="s">
        <v>147</v>
      </c>
      <c r="E117" s="148" t="s">
        <v>469</v>
      </c>
      <c r="F117" s="148" t="s">
        <v>761</v>
      </c>
      <c r="G117" s="147" t="s">
        <v>610</v>
      </c>
      <c r="H117" s="149">
        <v>17.63</v>
      </c>
      <c r="I117" s="149">
        <v>50.38</v>
      </c>
      <c r="J117" s="149">
        <v>11.36</v>
      </c>
      <c r="K117" s="149">
        <v>32.46</v>
      </c>
      <c r="L117" s="149">
        <v>16.54</v>
      </c>
      <c r="M117" s="149">
        <v>47.27</v>
      </c>
      <c r="N117" s="149">
        <v>15.18</v>
      </c>
      <c r="O117" s="149">
        <v>43.37</v>
      </c>
      <c r="P117" s="147" t="s">
        <v>589</v>
      </c>
      <c r="Q117" s="147" t="s">
        <v>589</v>
      </c>
      <c r="R117" s="147" t="s">
        <v>589</v>
      </c>
      <c r="S117" s="147" t="s">
        <v>589</v>
      </c>
    </row>
    <row r="118" spans="1:19" ht="12.75">
      <c r="A118" s="198">
        <v>107</v>
      </c>
      <c r="B118" s="198">
        <v>7</v>
      </c>
      <c r="C118" s="191" t="s">
        <v>626</v>
      </c>
      <c r="D118" s="148" t="s">
        <v>32</v>
      </c>
      <c r="E118" s="148" t="s">
        <v>862</v>
      </c>
      <c r="F118" s="148" t="s">
        <v>599</v>
      </c>
      <c r="G118" s="147" t="s">
        <v>610</v>
      </c>
      <c r="H118" s="149">
        <v>15.23</v>
      </c>
      <c r="I118" s="149">
        <v>43.52</v>
      </c>
      <c r="J118" s="149">
        <v>11.47</v>
      </c>
      <c r="K118" s="149">
        <v>32.77</v>
      </c>
      <c r="L118" s="149">
        <v>18.76</v>
      </c>
      <c r="M118" s="149">
        <v>53.61</v>
      </c>
      <c r="N118" s="149">
        <v>15.15</v>
      </c>
      <c r="O118" s="149">
        <v>43.3</v>
      </c>
      <c r="P118" s="147" t="s">
        <v>589</v>
      </c>
      <c r="Q118" s="147" t="s">
        <v>589</v>
      </c>
      <c r="R118" s="147" t="s">
        <v>589</v>
      </c>
      <c r="S118" s="147" t="s">
        <v>589</v>
      </c>
    </row>
    <row r="119" spans="1:19" ht="12.75">
      <c r="A119" s="198">
        <v>108</v>
      </c>
      <c r="B119" s="198">
        <v>8</v>
      </c>
      <c r="C119" s="191" t="s">
        <v>858</v>
      </c>
      <c r="D119" s="148" t="s">
        <v>226</v>
      </c>
      <c r="E119" s="148" t="s">
        <v>439</v>
      </c>
      <c r="F119" s="148" t="s">
        <v>255</v>
      </c>
      <c r="G119" s="147" t="s">
        <v>600</v>
      </c>
      <c r="H119" s="149">
        <v>16.14</v>
      </c>
      <c r="I119" s="149">
        <v>46.12</v>
      </c>
      <c r="J119" s="149">
        <v>11.28</v>
      </c>
      <c r="K119" s="149">
        <v>32.24</v>
      </c>
      <c r="L119" s="149">
        <v>18</v>
      </c>
      <c r="M119" s="149">
        <v>51.42</v>
      </c>
      <c r="N119" s="149">
        <v>15.14</v>
      </c>
      <c r="O119" s="149">
        <v>43.26</v>
      </c>
      <c r="P119" s="147" t="s">
        <v>589</v>
      </c>
      <c r="Q119" s="147" t="s">
        <v>589</v>
      </c>
      <c r="R119" s="147" t="s">
        <v>589</v>
      </c>
      <c r="S119" s="147" t="s">
        <v>589</v>
      </c>
    </row>
    <row r="120" spans="1:19" ht="12.75">
      <c r="A120" s="198">
        <v>109</v>
      </c>
      <c r="B120" s="198">
        <v>4</v>
      </c>
      <c r="C120" s="191" t="s">
        <v>660</v>
      </c>
      <c r="D120" s="148" t="s">
        <v>15</v>
      </c>
      <c r="E120" s="148" t="s">
        <v>250</v>
      </c>
      <c r="F120" s="148" t="s">
        <v>599</v>
      </c>
      <c r="G120" s="147" t="s">
        <v>661</v>
      </c>
      <c r="H120" s="149">
        <v>15.47</v>
      </c>
      <c r="I120" s="149">
        <v>44.2</v>
      </c>
      <c r="J120" s="149">
        <v>13.41</v>
      </c>
      <c r="K120" s="149">
        <v>38.31</v>
      </c>
      <c r="L120" s="149">
        <v>16.47</v>
      </c>
      <c r="M120" s="149">
        <v>47.05</v>
      </c>
      <c r="N120" s="149">
        <v>15.11</v>
      </c>
      <c r="O120" s="149">
        <v>43.19</v>
      </c>
      <c r="P120" s="147" t="s">
        <v>589</v>
      </c>
      <c r="Q120" s="147" t="s">
        <v>589</v>
      </c>
      <c r="R120" s="147" t="s">
        <v>589</v>
      </c>
      <c r="S120" s="147" t="s">
        <v>589</v>
      </c>
    </row>
    <row r="121" spans="1:19" ht="12.75">
      <c r="A121" s="198">
        <v>110</v>
      </c>
      <c r="B121" s="197">
        <v>5</v>
      </c>
      <c r="C121" s="190" t="s">
        <v>801</v>
      </c>
      <c r="D121" s="150" t="s">
        <v>172</v>
      </c>
      <c r="E121" s="148" t="s">
        <v>424</v>
      </c>
      <c r="F121" s="150" t="s">
        <v>424</v>
      </c>
      <c r="G121" s="152" t="s">
        <v>610</v>
      </c>
      <c r="H121" s="151">
        <v>17</v>
      </c>
      <c r="I121" s="151">
        <v>48.57</v>
      </c>
      <c r="J121" s="151">
        <v>11.36</v>
      </c>
      <c r="K121" s="151">
        <v>32.48</v>
      </c>
      <c r="L121" s="151">
        <v>16.78</v>
      </c>
      <c r="M121" s="151">
        <v>47.96</v>
      </c>
      <c r="N121" s="151">
        <v>15.05</v>
      </c>
      <c r="O121" s="151">
        <v>43</v>
      </c>
      <c r="P121" s="152" t="s">
        <v>589</v>
      </c>
      <c r="Q121" s="152" t="s">
        <v>589</v>
      </c>
      <c r="R121" s="152" t="s">
        <v>589</v>
      </c>
      <c r="S121" s="152" t="s">
        <v>589</v>
      </c>
    </row>
    <row r="122" spans="1:19" ht="12.75">
      <c r="A122" s="198">
        <v>111</v>
      </c>
      <c r="B122" s="198">
        <v>8</v>
      </c>
      <c r="C122" s="191" t="s">
        <v>794</v>
      </c>
      <c r="D122" s="148" t="s">
        <v>240</v>
      </c>
      <c r="E122" s="148" t="s">
        <v>370</v>
      </c>
      <c r="F122" s="148" t="s">
        <v>761</v>
      </c>
      <c r="G122" s="147" t="s">
        <v>600</v>
      </c>
      <c r="H122" s="149">
        <v>16.39</v>
      </c>
      <c r="I122" s="149">
        <v>46.85</v>
      </c>
      <c r="J122" s="149">
        <v>11.9</v>
      </c>
      <c r="K122" s="149">
        <v>34</v>
      </c>
      <c r="L122" s="149">
        <v>16.8</v>
      </c>
      <c r="M122" s="149">
        <v>48</v>
      </c>
      <c r="N122" s="149">
        <v>15.03</v>
      </c>
      <c r="O122" s="149">
        <v>42.95</v>
      </c>
      <c r="P122" s="147" t="s">
        <v>589</v>
      </c>
      <c r="Q122" s="147" t="s">
        <v>589</v>
      </c>
      <c r="R122" s="147" t="s">
        <v>589</v>
      </c>
      <c r="S122" s="147" t="s">
        <v>589</v>
      </c>
    </row>
    <row r="123" spans="1:19" ht="12.75">
      <c r="A123" s="198">
        <v>112</v>
      </c>
      <c r="B123" s="198">
        <v>6</v>
      </c>
      <c r="C123" s="191" t="s">
        <v>694</v>
      </c>
      <c r="D123" s="148" t="s">
        <v>98</v>
      </c>
      <c r="E123" s="148" t="s">
        <v>590</v>
      </c>
      <c r="F123" s="148" t="s">
        <v>689</v>
      </c>
      <c r="G123" s="147" t="s">
        <v>600</v>
      </c>
      <c r="H123" s="149">
        <v>17</v>
      </c>
      <c r="I123" s="149">
        <v>48.57</v>
      </c>
      <c r="J123" s="149">
        <v>12</v>
      </c>
      <c r="K123" s="149">
        <v>34.28</v>
      </c>
      <c r="L123" s="149">
        <v>16</v>
      </c>
      <c r="M123" s="149">
        <v>45.71</v>
      </c>
      <c r="N123" s="149">
        <v>15</v>
      </c>
      <c r="O123" s="149">
        <v>42.85</v>
      </c>
      <c r="P123" s="147" t="s">
        <v>589</v>
      </c>
      <c r="Q123" s="147" t="s">
        <v>589</v>
      </c>
      <c r="R123" s="147" t="s">
        <v>589</v>
      </c>
      <c r="S123" s="147" t="s">
        <v>589</v>
      </c>
    </row>
    <row r="124" spans="1:19" ht="12.75">
      <c r="A124" s="198">
        <v>113</v>
      </c>
      <c r="B124" s="198">
        <v>4</v>
      </c>
      <c r="C124" s="191" t="s">
        <v>605</v>
      </c>
      <c r="D124" s="148" t="s">
        <v>9</v>
      </c>
      <c r="E124" s="148" t="s">
        <v>517</v>
      </c>
      <c r="F124" s="148" t="s">
        <v>599</v>
      </c>
      <c r="G124" s="147" t="s">
        <v>603</v>
      </c>
      <c r="H124" s="149">
        <v>15.79</v>
      </c>
      <c r="I124" s="149">
        <v>45.13</v>
      </c>
      <c r="J124" s="149">
        <v>12.35</v>
      </c>
      <c r="K124" s="149">
        <v>35.29</v>
      </c>
      <c r="L124" s="149">
        <v>16.74</v>
      </c>
      <c r="M124" s="149">
        <v>47.84</v>
      </c>
      <c r="N124" s="149">
        <v>14.96</v>
      </c>
      <c r="O124" s="149">
        <v>42.76</v>
      </c>
      <c r="P124" s="147" t="s">
        <v>589</v>
      </c>
      <c r="Q124" s="147" t="s">
        <v>589</v>
      </c>
      <c r="R124" s="147" t="s">
        <v>589</v>
      </c>
      <c r="S124" s="147" t="s">
        <v>589</v>
      </c>
    </row>
    <row r="125" spans="1:19" ht="12.75">
      <c r="A125" s="198">
        <v>114</v>
      </c>
      <c r="B125" s="198">
        <v>6</v>
      </c>
      <c r="C125" s="191" t="s">
        <v>802</v>
      </c>
      <c r="D125" s="148" t="s">
        <v>171</v>
      </c>
      <c r="E125" s="148" t="s">
        <v>424</v>
      </c>
      <c r="F125" s="148" t="s">
        <v>424</v>
      </c>
      <c r="G125" s="147" t="s">
        <v>610</v>
      </c>
      <c r="H125" s="149">
        <v>16.72</v>
      </c>
      <c r="I125" s="149">
        <v>47.79</v>
      </c>
      <c r="J125" s="149">
        <v>11.13</v>
      </c>
      <c r="K125" s="149">
        <v>31.81</v>
      </c>
      <c r="L125" s="149">
        <v>17</v>
      </c>
      <c r="M125" s="149">
        <v>48.57</v>
      </c>
      <c r="N125" s="149">
        <v>14.95</v>
      </c>
      <c r="O125" s="149">
        <v>42.72</v>
      </c>
      <c r="P125" s="147" t="s">
        <v>589</v>
      </c>
      <c r="Q125" s="147" t="s">
        <v>589</v>
      </c>
      <c r="R125" s="147" t="s">
        <v>589</v>
      </c>
      <c r="S125" s="147" t="s">
        <v>589</v>
      </c>
    </row>
    <row r="126" spans="1:19" ht="12.75">
      <c r="A126" s="198">
        <v>115</v>
      </c>
      <c r="B126" s="198">
        <v>7</v>
      </c>
      <c r="C126" s="191" t="s">
        <v>695</v>
      </c>
      <c r="D126" s="148" t="s">
        <v>101</v>
      </c>
      <c r="E126" s="148" t="s">
        <v>590</v>
      </c>
      <c r="F126" s="148" t="s">
        <v>689</v>
      </c>
      <c r="G126" s="147" t="s">
        <v>600</v>
      </c>
      <c r="H126" s="149">
        <v>14.66</v>
      </c>
      <c r="I126" s="149">
        <v>41.9</v>
      </c>
      <c r="J126" s="149">
        <v>16</v>
      </c>
      <c r="K126" s="149">
        <v>45.71</v>
      </c>
      <c r="L126" s="149">
        <v>14</v>
      </c>
      <c r="M126" s="149">
        <v>40</v>
      </c>
      <c r="N126" s="149">
        <v>14.88</v>
      </c>
      <c r="O126" s="149">
        <v>42.53</v>
      </c>
      <c r="P126" s="147" t="s">
        <v>589</v>
      </c>
      <c r="Q126" s="147" t="s">
        <v>588</v>
      </c>
      <c r="R126" s="147" t="s">
        <v>589</v>
      </c>
      <c r="S126" s="147" t="s">
        <v>589</v>
      </c>
    </row>
    <row r="127" spans="1:19" ht="12.75">
      <c r="A127" s="198">
        <v>116</v>
      </c>
      <c r="B127" s="198">
        <v>5</v>
      </c>
      <c r="C127" s="191" t="s">
        <v>606</v>
      </c>
      <c r="D127" s="148" t="s">
        <v>74</v>
      </c>
      <c r="E127" s="148" t="s">
        <v>517</v>
      </c>
      <c r="F127" s="148" t="s">
        <v>599</v>
      </c>
      <c r="G127" s="147" t="s">
        <v>600</v>
      </c>
      <c r="H127" s="149">
        <v>16.87</v>
      </c>
      <c r="I127" s="149">
        <v>48.21</v>
      </c>
      <c r="J127" s="149">
        <v>10.37</v>
      </c>
      <c r="K127" s="149">
        <v>29.64</v>
      </c>
      <c r="L127" s="149">
        <v>17.25</v>
      </c>
      <c r="M127" s="149">
        <v>49.28</v>
      </c>
      <c r="N127" s="149">
        <v>14.83</v>
      </c>
      <c r="O127" s="149">
        <v>42.38</v>
      </c>
      <c r="P127" s="147" t="s">
        <v>589</v>
      </c>
      <c r="Q127" s="147" t="s">
        <v>589</v>
      </c>
      <c r="R127" s="147" t="s">
        <v>589</v>
      </c>
      <c r="S127" s="147" t="s">
        <v>589</v>
      </c>
    </row>
    <row r="128" spans="1:19" ht="12.75">
      <c r="A128" s="198">
        <v>117</v>
      </c>
      <c r="B128" s="198">
        <v>5</v>
      </c>
      <c r="C128" s="191" t="s">
        <v>662</v>
      </c>
      <c r="D128" s="148" t="s">
        <v>47</v>
      </c>
      <c r="E128" s="148" t="s">
        <v>250</v>
      </c>
      <c r="F128" s="148" t="s">
        <v>599</v>
      </c>
      <c r="G128" s="147" t="s">
        <v>600</v>
      </c>
      <c r="H128" s="149">
        <v>16.52</v>
      </c>
      <c r="I128" s="149">
        <v>47.22</v>
      </c>
      <c r="J128" s="149">
        <v>11.47</v>
      </c>
      <c r="K128" s="149">
        <v>32.77</v>
      </c>
      <c r="L128" s="149">
        <v>16.47</v>
      </c>
      <c r="M128" s="149">
        <v>47.05</v>
      </c>
      <c r="N128" s="149">
        <v>14.82</v>
      </c>
      <c r="O128" s="149">
        <v>42.35</v>
      </c>
      <c r="P128" s="147" t="s">
        <v>589</v>
      </c>
      <c r="Q128" s="147" t="s">
        <v>589</v>
      </c>
      <c r="R128" s="147" t="s">
        <v>589</v>
      </c>
      <c r="S128" s="147" t="s">
        <v>589</v>
      </c>
    </row>
    <row r="129" spans="1:19" ht="12.75">
      <c r="A129" s="198">
        <v>118</v>
      </c>
      <c r="B129" s="198">
        <v>5</v>
      </c>
      <c r="C129" s="191" t="s">
        <v>737</v>
      </c>
      <c r="D129" s="148" t="s">
        <v>116</v>
      </c>
      <c r="E129" s="148" t="s">
        <v>344</v>
      </c>
      <c r="F129" s="148" t="s">
        <v>245</v>
      </c>
      <c r="G129" s="147" t="s">
        <v>661</v>
      </c>
      <c r="H129" s="149">
        <v>13.63</v>
      </c>
      <c r="I129" s="149">
        <v>38.97</v>
      </c>
      <c r="J129" s="149">
        <v>13.48</v>
      </c>
      <c r="K129" s="149">
        <v>38.51</v>
      </c>
      <c r="L129" s="149">
        <v>16.6</v>
      </c>
      <c r="M129" s="149">
        <v>47.42</v>
      </c>
      <c r="N129" s="149">
        <v>14.57</v>
      </c>
      <c r="O129" s="149">
        <v>41.63</v>
      </c>
      <c r="P129" s="147" t="s">
        <v>589</v>
      </c>
      <c r="Q129" s="147" t="s">
        <v>589</v>
      </c>
      <c r="R129" s="147" t="s">
        <v>589</v>
      </c>
      <c r="S129" s="147" t="s">
        <v>589</v>
      </c>
    </row>
    <row r="130" spans="1:19" ht="12.75">
      <c r="A130" s="198">
        <v>119</v>
      </c>
      <c r="B130" s="198">
        <v>6</v>
      </c>
      <c r="C130" s="191" t="s">
        <v>663</v>
      </c>
      <c r="D130" s="148" t="s">
        <v>46</v>
      </c>
      <c r="E130" s="148" t="s">
        <v>250</v>
      </c>
      <c r="F130" s="148" t="s">
        <v>599</v>
      </c>
      <c r="G130" s="147" t="s">
        <v>600</v>
      </c>
      <c r="H130" s="149">
        <v>17</v>
      </c>
      <c r="I130" s="149">
        <v>48.57</v>
      </c>
      <c r="J130" s="149">
        <v>10</v>
      </c>
      <c r="K130" s="149">
        <v>28.57</v>
      </c>
      <c r="L130" s="149">
        <v>16.63</v>
      </c>
      <c r="M130" s="149">
        <v>47.53</v>
      </c>
      <c r="N130" s="149">
        <v>14.54</v>
      </c>
      <c r="O130" s="149">
        <v>41.55</v>
      </c>
      <c r="P130" s="147" t="s">
        <v>589</v>
      </c>
      <c r="Q130" s="147" t="s">
        <v>589</v>
      </c>
      <c r="R130" s="147" t="s">
        <v>589</v>
      </c>
      <c r="S130" s="147" t="s">
        <v>589</v>
      </c>
    </row>
    <row r="131" spans="1:19" ht="12.75">
      <c r="A131" s="198">
        <v>120</v>
      </c>
      <c r="B131" s="197">
        <v>10</v>
      </c>
      <c r="C131" s="190" t="s">
        <v>782</v>
      </c>
      <c r="D131" s="150" t="s">
        <v>540</v>
      </c>
      <c r="E131" s="148" t="s">
        <v>302</v>
      </c>
      <c r="F131" s="150" t="s">
        <v>761</v>
      </c>
      <c r="G131" s="152" t="s">
        <v>600</v>
      </c>
      <c r="H131" s="151">
        <v>13.4</v>
      </c>
      <c r="I131" s="151">
        <v>38.28</v>
      </c>
      <c r="J131" s="151">
        <v>12.59</v>
      </c>
      <c r="K131" s="151">
        <v>36</v>
      </c>
      <c r="L131" s="151">
        <v>17.6</v>
      </c>
      <c r="M131" s="151">
        <v>50.28</v>
      </c>
      <c r="N131" s="151">
        <v>14.53</v>
      </c>
      <c r="O131" s="151">
        <v>41.52</v>
      </c>
      <c r="P131" s="152" t="s">
        <v>589</v>
      </c>
      <c r="Q131" s="152" t="s">
        <v>589</v>
      </c>
      <c r="R131" s="152" t="s">
        <v>589</v>
      </c>
      <c r="S131" s="152" t="s">
        <v>589</v>
      </c>
    </row>
    <row r="132" spans="1:19" ht="12.75">
      <c r="A132" s="198">
        <v>121</v>
      </c>
      <c r="B132" s="198">
        <v>7</v>
      </c>
      <c r="C132" s="191" t="s">
        <v>803</v>
      </c>
      <c r="D132" s="148" t="s">
        <v>196</v>
      </c>
      <c r="E132" s="148" t="s">
        <v>424</v>
      </c>
      <c r="F132" s="148" t="s">
        <v>424</v>
      </c>
      <c r="G132" s="147" t="s">
        <v>600</v>
      </c>
      <c r="H132" s="149">
        <v>16.19</v>
      </c>
      <c r="I132" s="149">
        <v>46.28</v>
      </c>
      <c r="J132" s="149">
        <v>14.4</v>
      </c>
      <c r="K132" s="149">
        <v>41.14</v>
      </c>
      <c r="L132" s="149">
        <v>13</v>
      </c>
      <c r="M132" s="149">
        <v>37.14</v>
      </c>
      <c r="N132" s="149">
        <v>14.53</v>
      </c>
      <c r="O132" s="149">
        <v>41.52</v>
      </c>
      <c r="P132" s="147" t="s">
        <v>589</v>
      </c>
      <c r="Q132" s="147" t="s">
        <v>589</v>
      </c>
      <c r="R132" s="147" t="s">
        <v>589</v>
      </c>
      <c r="S132" s="147" t="s">
        <v>589</v>
      </c>
    </row>
    <row r="133" spans="1:19" ht="12.75">
      <c r="A133" s="198">
        <v>122</v>
      </c>
      <c r="B133" s="198">
        <v>11</v>
      </c>
      <c r="C133" s="191" t="s">
        <v>783</v>
      </c>
      <c r="D133" s="148" t="s">
        <v>155</v>
      </c>
      <c r="E133" s="148" t="s">
        <v>302</v>
      </c>
      <c r="F133" s="148" t="s">
        <v>761</v>
      </c>
      <c r="G133" s="147" t="s">
        <v>600</v>
      </c>
      <c r="H133" s="149">
        <v>17</v>
      </c>
      <c r="I133" s="149">
        <v>48.57</v>
      </c>
      <c r="J133" s="149">
        <v>8.75</v>
      </c>
      <c r="K133" s="149">
        <v>25</v>
      </c>
      <c r="L133" s="149">
        <v>17.75</v>
      </c>
      <c r="M133" s="149">
        <v>50.71</v>
      </c>
      <c r="N133" s="149">
        <v>14.5</v>
      </c>
      <c r="O133" s="149">
        <v>41.42</v>
      </c>
      <c r="P133" s="147" t="s">
        <v>589</v>
      </c>
      <c r="Q133" s="147" t="s">
        <v>611</v>
      </c>
      <c r="R133" s="147" t="s">
        <v>589</v>
      </c>
      <c r="S133" s="147" t="s">
        <v>589</v>
      </c>
    </row>
    <row r="134" spans="1:19" ht="12.75">
      <c r="A134" s="198">
        <v>123</v>
      </c>
      <c r="B134" s="198">
        <v>7</v>
      </c>
      <c r="C134" s="191" t="s">
        <v>664</v>
      </c>
      <c r="D134" s="148" t="s">
        <v>12</v>
      </c>
      <c r="E134" s="148" t="s">
        <v>250</v>
      </c>
      <c r="F134" s="148" t="s">
        <v>599</v>
      </c>
      <c r="G134" s="147" t="s">
        <v>610</v>
      </c>
      <c r="H134" s="149">
        <v>17.92</v>
      </c>
      <c r="I134" s="149">
        <v>51.22</v>
      </c>
      <c r="J134" s="149">
        <v>9.57</v>
      </c>
      <c r="K134" s="149">
        <v>27.34</v>
      </c>
      <c r="L134" s="149">
        <v>15.64</v>
      </c>
      <c r="M134" s="149">
        <v>44.69</v>
      </c>
      <c r="N134" s="149">
        <v>14.38</v>
      </c>
      <c r="O134" s="149">
        <v>41.08</v>
      </c>
      <c r="P134" s="147" t="s">
        <v>589</v>
      </c>
      <c r="Q134" s="147" t="s">
        <v>611</v>
      </c>
      <c r="R134" s="147" t="s">
        <v>589</v>
      </c>
      <c r="S134" s="147" t="s">
        <v>589</v>
      </c>
    </row>
    <row r="135" spans="1:19" ht="12.75">
      <c r="A135" s="198">
        <v>124</v>
      </c>
      <c r="B135" s="198">
        <v>5</v>
      </c>
      <c r="C135" s="191" t="s">
        <v>675</v>
      </c>
      <c r="D135" s="148" t="s">
        <v>50</v>
      </c>
      <c r="E135" s="148" t="s">
        <v>326</v>
      </c>
      <c r="F135" s="148" t="s">
        <v>599</v>
      </c>
      <c r="G135" s="147" t="s">
        <v>610</v>
      </c>
      <c r="H135" s="149">
        <v>15.59</v>
      </c>
      <c r="I135" s="149">
        <v>44.57</v>
      </c>
      <c r="J135" s="149">
        <v>12.51</v>
      </c>
      <c r="K135" s="149">
        <v>35.77</v>
      </c>
      <c r="L135" s="149">
        <v>14.92</v>
      </c>
      <c r="M135" s="149">
        <v>42.62</v>
      </c>
      <c r="N135" s="149">
        <v>14.34</v>
      </c>
      <c r="O135" s="149">
        <v>40.99</v>
      </c>
      <c r="P135" s="147" t="s">
        <v>589</v>
      </c>
      <c r="Q135" s="147" t="s">
        <v>589</v>
      </c>
      <c r="R135" s="147" t="s">
        <v>589</v>
      </c>
      <c r="S135" s="147" t="s">
        <v>589</v>
      </c>
    </row>
    <row r="136" spans="1:19" ht="12.75">
      <c r="A136" s="198">
        <v>125</v>
      </c>
      <c r="B136" s="198">
        <v>6</v>
      </c>
      <c r="C136" s="191" t="s">
        <v>738</v>
      </c>
      <c r="D136" s="148" t="s">
        <v>119</v>
      </c>
      <c r="E136" s="148" t="s">
        <v>344</v>
      </c>
      <c r="F136" s="148" t="s">
        <v>245</v>
      </c>
      <c r="G136" s="147" t="s">
        <v>600</v>
      </c>
      <c r="H136" s="149">
        <v>13.8</v>
      </c>
      <c r="I136" s="149">
        <v>39.42</v>
      </c>
      <c r="J136" s="149">
        <v>13</v>
      </c>
      <c r="K136" s="149">
        <v>37.14</v>
      </c>
      <c r="L136" s="149">
        <v>16.1</v>
      </c>
      <c r="M136" s="149">
        <v>46</v>
      </c>
      <c r="N136" s="149">
        <v>14.3</v>
      </c>
      <c r="O136" s="149">
        <v>40.85</v>
      </c>
      <c r="P136" s="147" t="s">
        <v>589</v>
      </c>
      <c r="Q136" s="147" t="s">
        <v>589</v>
      </c>
      <c r="R136" s="147" t="s">
        <v>589</v>
      </c>
      <c r="S136" s="147" t="s">
        <v>589</v>
      </c>
    </row>
    <row r="137" spans="1:19" ht="12.75">
      <c r="A137" s="198">
        <v>126</v>
      </c>
      <c r="B137" s="198">
        <v>6</v>
      </c>
      <c r="C137" s="191" t="s">
        <v>607</v>
      </c>
      <c r="D137" s="148" t="s">
        <v>8</v>
      </c>
      <c r="E137" s="148" t="s">
        <v>517</v>
      </c>
      <c r="F137" s="148" t="s">
        <v>599</v>
      </c>
      <c r="G137" s="147" t="s">
        <v>600</v>
      </c>
      <c r="H137" s="149">
        <v>15.83</v>
      </c>
      <c r="I137" s="149">
        <v>45.23</v>
      </c>
      <c r="J137" s="149">
        <v>12.66</v>
      </c>
      <c r="K137" s="149">
        <v>36.19</v>
      </c>
      <c r="L137" s="149">
        <v>14.33</v>
      </c>
      <c r="M137" s="149">
        <v>40.95</v>
      </c>
      <c r="N137" s="149">
        <v>14.27</v>
      </c>
      <c r="O137" s="149">
        <v>40.79</v>
      </c>
      <c r="P137" s="147" t="s">
        <v>589</v>
      </c>
      <c r="Q137" s="147" t="s">
        <v>589</v>
      </c>
      <c r="R137" s="147" t="s">
        <v>589</v>
      </c>
      <c r="S137" s="147" t="s">
        <v>589</v>
      </c>
    </row>
    <row r="138" spans="1:19" ht="12.75">
      <c r="A138" s="198">
        <v>127</v>
      </c>
      <c r="B138" s="198">
        <v>10</v>
      </c>
      <c r="C138" s="191" t="s">
        <v>754</v>
      </c>
      <c r="D138" s="148" t="s">
        <v>137</v>
      </c>
      <c r="E138" s="148" t="s">
        <v>251</v>
      </c>
      <c r="F138" s="148" t="s">
        <v>245</v>
      </c>
      <c r="G138" s="147" t="s">
        <v>600</v>
      </c>
      <c r="H138" s="149">
        <v>14.94</v>
      </c>
      <c r="I138" s="149">
        <v>42.68</v>
      </c>
      <c r="J138" s="149">
        <v>12.47</v>
      </c>
      <c r="K138" s="149">
        <v>35.63</v>
      </c>
      <c r="L138" s="149">
        <v>15.29</v>
      </c>
      <c r="M138" s="149">
        <v>43.69</v>
      </c>
      <c r="N138" s="149">
        <v>14.23</v>
      </c>
      <c r="O138" s="149">
        <v>40.67</v>
      </c>
      <c r="P138" s="147" t="s">
        <v>589</v>
      </c>
      <c r="Q138" s="147" t="s">
        <v>589</v>
      </c>
      <c r="R138" s="147" t="s">
        <v>589</v>
      </c>
      <c r="S138" s="147" t="s">
        <v>589</v>
      </c>
    </row>
    <row r="139" spans="1:19" ht="12.75">
      <c r="A139" s="198">
        <v>128</v>
      </c>
      <c r="B139" s="198">
        <v>6</v>
      </c>
      <c r="C139" s="191" t="s">
        <v>817</v>
      </c>
      <c r="D139" s="148" t="s">
        <v>92</v>
      </c>
      <c r="E139" s="148" t="s">
        <v>863</v>
      </c>
      <c r="F139" s="148" t="s">
        <v>689</v>
      </c>
      <c r="G139" s="147" t="s">
        <v>610</v>
      </c>
      <c r="H139" s="149">
        <v>15.48</v>
      </c>
      <c r="I139" s="149">
        <v>44.23</v>
      </c>
      <c r="J139" s="149">
        <v>9.68</v>
      </c>
      <c r="K139" s="149">
        <v>27.68</v>
      </c>
      <c r="L139" s="149">
        <v>17.48</v>
      </c>
      <c r="M139" s="149">
        <v>49.95</v>
      </c>
      <c r="N139" s="149">
        <v>14.21</v>
      </c>
      <c r="O139" s="149">
        <v>40.62</v>
      </c>
      <c r="P139" s="147" t="s">
        <v>589</v>
      </c>
      <c r="Q139" s="147" t="s">
        <v>611</v>
      </c>
      <c r="R139" s="147" t="s">
        <v>589</v>
      </c>
      <c r="S139" s="147" t="s">
        <v>589</v>
      </c>
    </row>
    <row r="140" spans="1:19" ht="12.75">
      <c r="A140" s="198">
        <v>129</v>
      </c>
      <c r="B140" s="198">
        <v>8</v>
      </c>
      <c r="C140" s="191" t="s">
        <v>627</v>
      </c>
      <c r="D140" s="148" t="s">
        <v>21</v>
      </c>
      <c r="E140" s="148" t="s">
        <v>862</v>
      </c>
      <c r="F140" s="148" t="s">
        <v>599</v>
      </c>
      <c r="G140" s="147" t="s">
        <v>600</v>
      </c>
      <c r="H140" s="149">
        <v>14.09</v>
      </c>
      <c r="I140" s="149">
        <v>40.28</v>
      </c>
      <c r="J140" s="149">
        <v>12.59</v>
      </c>
      <c r="K140" s="149">
        <v>36</v>
      </c>
      <c r="L140" s="149">
        <v>15.69</v>
      </c>
      <c r="M140" s="149">
        <v>44.85</v>
      </c>
      <c r="N140" s="149">
        <v>14.13</v>
      </c>
      <c r="O140" s="149">
        <v>40.38</v>
      </c>
      <c r="P140" s="147" t="s">
        <v>589</v>
      </c>
      <c r="Q140" s="147" t="s">
        <v>589</v>
      </c>
      <c r="R140" s="147" t="s">
        <v>589</v>
      </c>
      <c r="S140" s="147" t="s">
        <v>589</v>
      </c>
    </row>
    <row r="141" spans="1:19" ht="12.75">
      <c r="A141" s="198">
        <v>130</v>
      </c>
      <c r="B141" s="198">
        <v>7</v>
      </c>
      <c r="C141" s="191" t="s">
        <v>767</v>
      </c>
      <c r="D141" s="148" t="s">
        <v>162</v>
      </c>
      <c r="E141" s="148" t="s">
        <v>469</v>
      </c>
      <c r="F141" s="148" t="s">
        <v>761</v>
      </c>
      <c r="G141" s="147" t="s">
        <v>610</v>
      </c>
      <c r="H141" s="149">
        <v>14.94</v>
      </c>
      <c r="I141" s="149">
        <v>42.71</v>
      </c>
      <c r="J141" s="149">
        <v>10.69</v>
      </c>
      <c r="K141" s="149">
        <v>30.57</v>
      </c>
      <c r="L141" s="149">
        <v>16.69</v>
      </c>
      <c r="M141" s="149">
        <v>47.71</v>
      </c>
      <c r="N141" s="149">
        <v>14.11</v>
      </c>
      <c r="O141" s="149">
        <v>40.33</v>
      </c>
      <c r="P141" s="147" t="s">
        <v>589</v>
      </c>
      <c r="Q141" s="147" t="s">
        <v>589</v>
      </c>
      <c r="R141" s="147" t="s">
        <v>589</v>
      </c>
      <c r="S141" s="147" t="s">
        <v>589</v>
      </c>
    </row>
    <row r="142" spans="1:19" ht="12.75">
      <c r="A142" s="198">
        <v>131</v>
      </c>
      <c r="B142" s="197">
        <v>3</v>
      </c>
      <c r="C142" s="190" t="s">
        <v>712</v>
      </c>
      <c r="D142" s="150" t="s">
        <v>88</v>
      </c>
      <c r="E142" s="148" t="s">
        <v>481</v>
      </c>
      <c r="F142" s="150" t="s">
        <v>689</v>
      </c>
      <c r="G142" s="152" t="s">
        <v>600</v>
      </c>
      <c r="H142" s="151">
        <v>17</v>
      </c>
      <c r="I142" s="151">
        <v>48.57</v>
      </c>
      <c r="J142" s="151">
        <v>10</v>
      </c>
      <c r="K142" s="151">
        <v>28.57</v>
      </c>
      <c r="L142" s="151">
        <v>15.33</v>
      </c>
      <c r="M142" s="151">
        <v>43.8</v>
      </c>
      <c r="N142" s="151">
        <v>14.11</v>
      </c>
      <c r="O142" s="151">
        <v>40.31</v>
      </c>
      <c r="P142" s="152" t="s">
        <v>589</v>
      </c>
      <c r="Q142" s="152" t="s">
        <v>589</v>
      </c>
      <c r="R142" s="152" t="s">
        <v>589</v>
      </c>
      <c r="S142" s="152" t="s">
        <v>589</v>
      </c>
    </row>
    <row r="143" spans="1:19" ht="12.75">
      <c r="A143" s="198">
        <v>132</v>
      </c>
      <c r="B143" s="198">
        <v>9</v>
      </c>
      <c r="C143" s="191" t="s">
        <v>795</v>
      </c>
      <c r="D143" s="148" t="s">
        <v>168</v>
      </c>
      <c r="E143" s="148" t="s">
        <v>370</v>
      </c>
      <c r="F143" s="148" t="s">
        <v>761</v>
      </c>
      <c r="G143" s="147" t="s">
        <v>600</v>
      </c>
      <c r="H143" s="149">
        <v>16.08</v>
      </c>
      <c r="I143" s="149">
        <v>45.95</v>
      </c>
      <c r="J143" s="149">
        <v>10.33</v>
      </c>
      <c r="K143" s="149">
        <v>29.52</v>
      </c>
      <c r="L143" s="149">
        <v>15.91</v>
      </c>
      <c r="M143" s="149">
        <v>45.47</v>
      </c>
      <c r="N143" s="149">
        <v>14.11</v>
      </c>
      <c r="O143" s="149">
        <v>40.31</v>
      </c>
      <c r="P143" s="147" t="s">
        <v>589</v>
      </c>
      <c r="Q143" s="147" t="s">
        <v>589</v>
      </c>
      <c r="R143" s="147" t="s">
        <v>589</v>
      </c>
      <c r="S143" s="147" t="s">
        <v>589</v>
      </c>
    </row>
    <row r="144" spans="1:19" ht="12.75">
      <c r="A144" s="198">
        <v>133</v>
      </c>
      <c r="B144" s="198">
        <v>7</v>
      </c>
      <c r="C144" s="191" t="s">
        <v>739</v>
      </c>
      <c r="D144" s="148" t="s">
        <v>124</v>
      </c>
      <c r="E144" s="148" t="s">
        <v>344</v>
      </c>
      <c r="F144" s="148" t="s">
        <v>245</v>
      </c>
      <c r="G144" s="147" t="s">
        <v>600</v>
      </c>
      <c r="H144" s="149">
        <v>17.16</v>
      </c>
      <c r="I144" s="149">
        <v>49.04</v>
      </c>
      <c r="J144" s="149">
        <v>11.16</v>
      </c>
      <c r="K144" s="149">
        <v>31.9</v>
      </c>
      <c r="L144" s="149">
        <v>13.66</v>
      </c>
      <c r="M144" s="149">
        <v>39.04</v>
      </c>
      <c r="N144" s="149">
        <v>14</v>
      </c>
      <c r="O144" s="149">
        <v>40</v>
      </c>
      <c r="P144" s="147" t="s">
        <v>589</v>
      </c>
      <c r="Q144" s="147" t="s">
        <v>589</v>
      </c>
      <c r="R144" s="147" t="s">
        <v>589</v>
      </c>
      <c r="S144" s="147" t="s">
        <v>589</v>
      </c>
    </row>
    <row r="145" spans="1:19" ht="12.75">
      <c r="A145" s="198">
        <v>134</v>
      </c>
      <c r="B145" s="198">
        <v>12</v>
      </c>
      <c r="C145" s="191" t="s">
        <v>784</v>
      </c>
      <c r="D145" s="148" t="s">
        <v>154</v>
      </c>
      <c r="E145" s="148" t="s">
        <v>302</v>
      </c>
      <c r="F145" s="148" t="s">
        <v>761</v>
      </c>
      <c r="G145" s="147" t="s">
        <v>600</v>
      </c>
      <c r="H145" s="149">
        <v>17</v>
      </c>
      <c r="I145" s="149">
        <v>48.57</v>
      </c>
      <c r="J145" s="149">
        <v>9</v>
      </c>
      <c r="K145" s="149">
        <v>25.71</v>
      </c>
      <c r="L145" s="149">
        <v>16</v>
      </c>
      <c r="M145" s="149">
        <v>45.71</v>
      </c>
      <c r="N145" s="149">
        <v>14</v>
      </c>
      <c r="O145" s="149">
        <v>40</v>
      </c>
      <c r="P145" s="147" t="s">
        <v>589</v>
      </c>
      <c r="Q145" s="147" t="s">
        <v>611</v>
      </c>
      <c r="R145" s="147" t="s">
        <v>589</v>
      </c>
      <c r="S145" s="147" t="s">
        <v>589</v>
      </c>
    </row>
    <row r="146" spans="1:19" ht="12.75">
      <c r="A146" s="198">
        <v>135</v>
      </c>
      <c r="B146" s="198">
        <v>4</v>
      </c>
      <c r="C146" s="191" t="s">
        <v>713</v>
      </c>
      <c r="D146" s="148" t="s">
        <v>106</v>
      </c>
      <c r="E146" s="148" t="s">
        <v>481</v>
      </c>
      <c r="F146" s="148" t="s">
        <v>689</v>
      </c>
      <c r="G146" s="147" t="s">
        <v>610</v>
      </c>
      <c r="H146" s="149">
        <v>15.69</v>
      </c>
      <c r="I146" s="149">
        <v>44.83</v>
      </c>
      <c r="J146" s="149">
        <v>10</v>
      </c>
      <c r="K146" s="149">
        <v>28.57</v>
      </c>
      <c r="L146" s="149">
        <v>16.15</v>
      </c>
      <c r="M146" s="149">
        <v>46.15</v>
      </c>
      <c r="N146" s="149">
        <v>13.94</v>
      </c>
      <c r="O146" s="149">
        <v>39.85</v>
      </c>
      <c r="P146" s="147" t="s">
        <v>589</v>
      </c>
      <c r="Q146" s="147" t="s">
        <v>589</v>
      </c>
      <c r="R146" s="147" t="s">
        <v>589</v>
      </c>
      <c r="S146" s="147" t="s">
        <v>589</v>
      </c>
    </row>
    <row r="147" spans="1:19" ht="12.75">
      <c r="A147" s="198">
        <v>136</v>
      </c>
      <c r="B147" s="198">
        <v>8</v>
      </c>
      <c r="C147" s="191" t="s">
        <v>768</v>
      </c>
      <c r="D147" s="148" t="s">
        <v>769</v>
      </c>
      <c r="E147" s="148" t="s">
        <v>469</v>
      </c>
      <c r="F147" s="148" t="s">
        <v>761</v>
      </c>
      <c r="G147" s="147" t="s">
        <v>610</v>
      </c>
      <c r="H147" s="149">
        <v>14.35</v>
      </c>
      <c r="I147" s="149">
        <v>41</v>
      </c>
      <c r="J147" s="149">
        <v>9.58</v>
      </c>
      <c r="K147" s="149">
        <v>27.39</v>
      </c>
      <c r="L147" s="149">
        <v>17.82</v>
      </c>
      <c r="M147" s="149">
        <v>50.92</v>
      </c>
      <c r="N147" s="149">
        <v>13.92</v>
      </c>
      <c r="O147" s="149">
        <v>39.77</v>
      </c>
      <c r="P147" s="147" t="s">
        <v>589</v>
      </c>
      <c r="Q147" s="147" t="s">
        <v>611</v>
      </c>
      <c r="R147" s="147" t="s">
        <v>589</v>
      </c>
      <c r="S147" s="147" t="s">
        <v>589</v>
      </c>
    </row>
    <row r="148" spans="1:19" ht="12.75">
      <c r="A148" s="198">
        <v>137</v>
      </c>
      <c r="B148" s="198">
        <v>6</v>
      </c>
      <c r="C148" s="191" t="s">
        <v>832</v>
      </c>
      <c r="D148" s="148" t="s">
        <v>209</v>
      </c>
      <c r="E148" s="148" t="s">
        <v>252</v>
      </c>
      <c r="F148" s="148" t="s">
        <v>252</v>
      </c>
      <c r="G148" s="147" t="s">
        <v>600</v>
      </c>
      <c r="H148" s="149">
        <v>13.5</v>
      </c>
      <c r="I148" s="149">
        <v>38.57</v>
      </c>
      <c r="J148" s="149">
        <v>10.59</v>
      </c>
      <c r="K148" s="149">
        <v>30.28</v>
      </c>
      <c r="L148" s="149">
        <v>17.6</v>
      </c>
      <c r="M148" s="149">
        <v>50.28</v>
      </c>
      <c r="N148" s="149">
        <v>13.9</v>
      </c>
      <c r="O148" s="149">
        <v>39.71</v>
      </c>
      <c r="P148" s="147" t="s">
        <v>589</v>
      </c>
      <c r="Q148" s="147" t="s">
        <v>589</v>
      </c>
      <c r="R148" s="147" t="s">
        <v>589</v>
      </c>
      <c r="S148" s="147" t="s">
        <v>589</v>
      </c>
    </row>
    <row r="149" spans="1:19" ht="12.75">
      <c r="A149" s="198">
        <v>138</v>
      </c>
      <c r="B149" s="198">
        <v>11</v>
      </c>
      <c r="C149" s="191" t="s">
        <v>755</v>
      </c>
      <c r="D149" s="148" t="s">
        <v>141</v>
      </c>
      <c r="E149" s="148" t="s">
        <v>251</v>
      </c>
      <c r="F149" s="148" t="s">
        <v>245</v>
      </c>
      <c r="G149" s="147" t="s">
        <v>610</v>
      </c>
      <c r="H149" s="149">
        <v>15.16</v>
      </c>
      <c r="I149" s="149">
        <v>43.33</v>
      </c>
      <c r="J149" s="149">
        <v>12.2</v>
      </c>
      <c r="K149" s="149">
        <v>34.88</v>
      </c>
      <c r="L149" s="149">
        <v>14.2</v>
      </c>
      <c r="M149" s="149">
        <v>40.59</v>
      </c>
      <c r="N149" s="149">
        <v>13.86</v>
      </c>
      <c r="O149" s="149">
        <v>39.6</v>
      </c>
      <c r="P149" s="147" t="s">
        <v>589</v>
      </c>
      <c r="Q149" s="147" t="s">
        <v>589</v>
      </c>
      <c r="R149" s="147" t="s">
        <v>589</v>
      </c>
      <c r="S149" s="147" t="s">
        <v>589</v>
      </c>
    </row>
    <row r="150" spans="1:19" ht="12.75">
      <c r="A150" s="198">
        <v>139</v>
      </c>
      <c r="B150" s="198">
        <v>7</v>
      </c>
      <c r="C150" s="191" t="s">
        <v>833</v>
      </c>
      <c r="D150" s="148" t="s">
        <v>206</v>
      </c>
      <c r="E150" s="148" t="s">
        <v>252</v>
      </c>
      <c r="F150" s="148" t="s">
        <v>252</v>
      </c>
      <c r="G150" s="147" t="s">
        <v>610</v>
      </c>
      <c r="H150" s="149">
        <v>14.16</v>
      </c>
      <c r="I150" s="149">
        <v>40.47</v>
      </c>
      <c r="J150" s="149">
        <v>11.58</v>
      </c>
      <c r="K150" s="149">
        <v>33.09</v>
      </c>
      <c r="L150" s="149">
        <v>15.75</v>
      </c>
      <c r="M150" s="149">
        <v>45</v>
      </c>
      <c r="N150" s="149">
        <v>13.83</v>
      </c>
      <c r="O150" s="149">
        <v>39.52</v>
      </c>
      <c r="P150" s="147" t="s">
        <v>589</v>
      </c>
      <c r="Q150" s="147" t="s">
        <v>589</v>
      </c>
      <c r="R150" s="147" t="s">
        <v>589</v>
      </c>
      <c r="S150" s="147" t="s">
        <v>589</v>
      </c>
    </row>
    <row r="151" spans="1:19" ht="12.75">
      <c r="A151" s="198">
        <v>140</v>
      </c>
      <c r="B151" s="198">
        <v>9</v>
      </c>
      <c r="C151" s="191" t="s">
        <v>645</v>
      </c>
      <c r="D151" s="148" t="s">
        <v>60</v>
      </c>
      <c r="E151" s="148" t="s">
        <v>381</v>
      </c>
      <c r="F151" s="148" t="s">
        <v>599</v>
      </c>
      <c r="G151" s="147" t="s">
        <v>610</v>
      </c>
      <c r="H151" s="149">
        <v>15.07</v>
      </c>
      <c r="I151" s="149">
        <v>43.07</v>
      </c>
      <c r="J151" s="149">
        <v>11</v>
      </c>
      <c r="K151" s="149">
        <v>31.42</v>
      </c>
      <c r="L151" s="149">
        <v>15.38</v>
      </c>
      <c r="M151" s="149">
        <v>43.95</v>
      </c>
      <c r="N151" s="149">
        <v>13.82</v>
      </c>
      <c r="O151" s="149">
        <v>39.48</v>
      </c>
      <c r="P151" s="147" t="s">
        <v>589</v>
      </c>
      <c r="Q151" s="147" t="s">
        <v>589</v>
      </c>
      <c r="R151" s="147" t="s">
        <v>589</v>
      </c>
      <c r="S151" s="147" t="s">
        <v>589</v>
      </c>
    </row>
    <row r="152" spans="1:19" ht="12.75">
      <c r="A152" s="198">
        <v>141</v>
      </c>
      <c r="B152" s="198">
        <v>8</v>
      </c>
      <c r="C152" s="191" t="s">
        <v>834</v>
      </c>
      <c r="D152" s="148" t="s">
        <v>205</v>
      </c>
      <c r="E152" s="148" t="s">
        <v>252</v>
      </c>
      <c r="F152" s="148" t="s">
        <v>252</v>
      </c>
      <c r="G152" s="147" t="s">
        <v>600</v>
      </c>
      <c r="H152" s="149">
        <v>14.87</v>
      </c>
      <c r="I152" s="149">
        <v>42.5</v>
      </c>
      <c r="J152" s="149">
        <v>11.5</v>
      </c>
      <c r="K152" s="149">
        <v>32.85</v>
      </c>
      <c r="L152" s="149">
        <v>15</v>
      </c>
      <c r="M152" s="149">
        <v>42.85</v>
      </c>
      <c r="N152" s="149">
        <v>13.79</v>
      </c>
      <c r="O152" s="149">
        <v>39.4</v>
      </c>
      <c r="P152" s="147" t="s">
        <v>589</v>
      </c>
      <c r="Q152" s="147" t="s">
        <v>589</v>
      </c>
      <c r="R152" s="147" t="s">
        <v>589</v>
      </c>
      <c r="S152" s="147" t="s">
        <v>589</v>
      </c>
    </row>
    <row r="153" spans="1:19" ht="12.75">
      <c r="A153" s="198">
        <v>142</v>
      </c>
      <c r="B153" s="198">
        <v>9</v>
      </c>
      <c r="C153" s="191" t="s">
        <v>628</v>
      </c>
      <c r="D153" s="148" t="s">
        <v>24</v>
      </c>
      <c r="E153" s="148" t="s">
        <v>862</v>
      </c>
      <c r="F153" s="148" t="s">
        <v>599</v>
      </c>
      <c r="G153" s="147" t="s">
        <v>610</v>
      </c>
      <c r="H153" s="149">
        <v>15.12</v>
      </c>
      <c r="I153" s="149">
        <v>43.19</v>
      </c>
      <c r="J153" s="149">
        <v>9.82</v>
      </c>
      <c r="K153" s="149">
        <v>28.07</v>
      </c>
      <c r="L153" s="149">
        <v>16.41</v>
      </c>
      <c r="M153" s="149">
        <v>46.89</v>
      </c>
      <c r="N153" s="149">
        <v>13.78</v>
      </c>
      <c r="O153" s="149">
        <v>39.38</v>
      </c>
      <c r="P153" s="147" t="s">
        <v>589</v>
      </c>
      <c r="Q153" s="147" t="s">
        <v>611</v>
      </c>
      <c r="R153" s="147" t="s">
        <v>589</v>
      </c>
      <c r="S153" s="147" t="s">
        <v>589</v>
      </c>
    </row>
    <row r="154" spans="1:19" ht="12.75">
      <c r="A154" s="198">
        <v>143</v>
      </c>
      <c r="B154" s="198">
        <v>5</v>
      </c>
      <c r="C154" s="191" t="s">
        <v>714</v>
      </c>
      <c r="D154" s="148" t="s">
        <v>84</v>
      </c>
      <c r="E154" s="148" t="s">
        <v>481</v>
      </c>
      <c r="F154" s="148" t="s">
        <v>689</v>
      </c>
      <c r="G154" s="147" t="s">
        <v>600</v>
      </c>
      <c r="H154" s="149">
        <v>16</v>
      </c>
      <c r="I154" s="149">
        <v>45.71</v>
      </c>
      <c r="J154" s="149">
        <v>9.92</v>
      </c>
      <c r="K154" s="149">
        <v>28.35</v>
      </c>
      <c r="L154" s="149">
        <v>15.3</v>
      </c>
      <c r="M154" s="149">
        <v>43.73</v>
      </c>
      <c r="N154" s="149">
        <v>13.74</v>
      </c>
      <c r="O154" s="149">
        <v>39.26</v>
      </c>
      <c r="P154" s="147" t="s">
        <v>589</v>
      </c>
      <c r="Q154" s="147" t="s">
        <v>611</v>
      </c>
      <c r="R154" s="147" t="s">
        <v>589</v>
      </c>
      <c r="S154" s="147" t="s">
        <v>589</v>
      </c>
    </row>
    <row r="155" spans="1:19" ht="12.75">
      <c r="A155" s="198">
        <v>144</v>
      </c>
      <c r="B155" s="198">
        <v>10</v>
      </c>
      <c r="C155" s="191" t="s">
        <v>646</v>
      </c>
      <c r="D155" s="148" t="s">
        <v>37</v>
      </c>
      <c r="E155" s="148" t="s">
        <v>381</v>
      </c>
      <c r="F155" s="148" t="s">
        <v>599</v>
      </c>
      <c r="G155" s="147" t="s">
        <v>610</v>
      </c>
      <c r="H155" s="149">
        <v>13.92</v>
      </c>
      <c r="I155" s="149">
        <v>39.78</v>
      </c>
      <c r="J155" s="149">
        <v>11.55</v>
      </c>
      <c r="K155" s="149">
        <v>33.01</v>
      </c>
      <c r="L155" s="149">
        <v>15.7</v>
      </c>
      <c r="M155" s="149">
        <v>44.86</v>
      </c>
      <c r="N155" s="149">
        <v>13.72</v>
      </c>
      <c r="O155" s="149">
        <v>39.22</v>
      </c>
      <c r="P155" s="147" t="s">
        <v>589</v>
      </c>
      <c r="Q155" s="147" t="s">
        <v>589</v>
      </c>
      <c r="R155" s="147" t="s">
        <v>589</v>
      </c>
      <c r="S155" s="147" t="s">
        <v>589</v>
      </c>
    </row>
    <row r="156" spans="1:19" ht="12.75">
      <c r="A156" s="198">
        <v>145</v>
      </c>
      <c r="B156" s="198">
        <v>8</v>
      </c>
      <c r="C156" s="191" t="s">
        <v>730</v>
      </c>
      <c r="D156" s="148" t="s">
        <v>120</v>
      </c>
      <c r="E156" s="148" t="s">
        <v>245</v>
      </c>
      <c r="F156" s="148" t="s">
        <v>245</v>
      </c>
      <c r="G156" s="147" t="s">
        <v>600</v>
      </c>
      <c r="H156" s="149">
        <v>13.59</v>
      </c>
      <c r="I156" s="149">
        <v>38.85</v>
      </c>
      <c r="J156" s="149">
        <v>10.19</v>
      </c>
      <c r="K156" s="149">
        <v>29.14</v>
      </c>
      <c r="L156" s="149">
        <v>17.19</v>
      </c>
      <c r="M156" s="149">
        <v>49.14</v>
      </c>
      <c r="N156" s="149">
        <v>13.66</v>
      </c>
      <c r="O156" s="149">
        <v>39.04</v>
      </c>
      <c r="P156" s="147" t="s">
        <v>589</v>
      </c>
      <c r="Q156" s="147" t="s">
        <v>589</v>
      </c>
      <c r="R156" s="147" t="s">
        <v>589</v>
      </c>
      <c r="S156" s="147" t="s">
        <v>589</v>
      </c>
    </row>
    <row r="157" spans="1:19" ht="12.75">
      <c r="A157" s="198">
        <v>146</v>
      </c>
      <c r="B157" s="197">
        <v>7</v>
      </c>
      <c r="C157" s="190" t="s">
        <v>818</v>
      </c>
      <c r="D157" s="150" t="s">
        <v>185</v>
      </c>
      <c r="E157" s="148" t="s">
        <v>863</v>
      </c>
      <c r="F157" s="150" t="s">
        <v>424</v>
      </c>
      <c r="G157" s="152" t="s">
        <v>610</v>
      </c>
      <c r="H157" s="151">
        <v>14.23</v>
      </c>
      <c r="I157" s="151">
        <v>40.65</v>
      </c>
      <c r="J157" s="151">
        <v>11.76</v>
      </c>
      <c r="K157" s="151">
        <v>33.62</v>
      </c>
      <c r="L157" s="151">
        <v>14.92</v>
      </c>
      <c r="M157" s="151">
        <v>42.63</v>
      </c>
      <c r="N157" s="151">
        <v>13.64</v>
      </c>
      <c r="O157" s="151">
        <v>38.97</v>
      </c>
      <c r="P157" s="152" t="s">
        <v>589</v>
      </c>
      <c r="Q157" s="152" t="s">
        <v>589</v>
      </c>
      <c r="R157" s="152" t="s">
        <v>589</v>
      </c>
      <c r="S157" s="152" t="s">
        <v>589</v>
      </c>
    </row>
    <row r="158" spans="1:19" ht="12.75">
      <c r="A158" s="198">
        <v>147</v>
      </c>
      <c r="B158" s="198">
        <v>6</v>
      </c>
      <c r="C158" s="191" t="s">
        <v>676</v>
      </c>
      <c r="D158" s="148" t="s">
        <v>29</v>
      </c>
      <c r="E158" s="148" t="s">
        <v>326</v>
      </c>
      <c r="F158" s="148" t="s">
        <v>599</v>
      </c>
      <c r="G158" s="147" t="s">
        <v>610</v>
      </c>
      <c r="H158" s="149">
        <v>13.04</v>
      </c>
      <c r="I158" s="149">
        <v>37.26</v>
      </c>
      <c r="J158" s="149">
        <v>10.82</v>
      </c>
      <c r="K158" s="149">
        <v>30.93</v>
      </c>
      <c r="L158" s="149">
        <v>16.91</v>
      </c>
      <c r="M158" s="149">
        <v>48.32</v>
      </c>
      <c r="N158" s="149">
        <v>13.59</v>
      </c>
      <c r="O158" s="149">
        <v>38.84</v>
      </c>
      <c r="P158" s="147" t="s">
        <v>589</v>
      </c>
      <c r="Q158" s="147" t="s">
        <v>589</v>
      </c>
      <c r="R158" s="147" t="s">
        <v>589</v>
      </c>
      <c r="S158" s="147" t="s">
        <v>589</v>
      </c>
    </row>
    <row r="159" spans="1:19" ht="12.75">
      <c r="A159" s="198">
        <v>148</v>
      </c>
      <c r="B159" s="198">
        <v>7</v>
      </c>
      <c r="C159" s="191" t="s">
        <v>677</v>
      </c>
      <c r="D159" s="148" t="s">
        <v>28</v>
      </c>
      <c r="E159" s="148" t="s">
        <v>326</v>
      </c>
      <c r="F159" s="148" t="s">
        <v>599</v>
      </c>
      <c r="G159" s="147" t="s">
        <v>610</v>
      </c>
      <c r="H159" s="149">
        <v>14.64</v>
      </c>
      <c r="I159" s="149">
        <v>41.83</v>
      </c>
      <c r="J159" s="149">
        <v>11.35</v>
      </c>
      <c r="K159" s="149">
        <v>32.44</v>
      </c>
      <c r="L159" s="149">
        <v>14.64</v>
      </c>
      <c r="M159" s="149">
        <v>41.83</v>
      </c>
      <c r="N159" s="149">
        <v>13.54</v>
      </c>
      <c r="O159" s="149">
        <v>38.7</v>
      </c>
      <c r="P159" s="147" t="s">
        <v>589</v>
      </c>
      <c r="Q159" s="147" t="s">
        <v>589</v>
      </c>
      <c r="R159" s="147" t="s">
        <v>589</v>
      </c>
      <c r="S159" s="147" t="s">
        <v>589</v>
      </c>
    </row>
    <row r="160" spans="1:19" ht="12.75">
      <c r="A160" s="198">
        <v>149</v>
      </c>
      <c r="B160" s="198">
        <v>10</v>
      </c>
      <c r="C160" s="191" t="s">
        <v>629</v>
      </c>
      <c r="D160" s="148" t="s">
        <v>36</v>
      </c>
      <c r="E160" s="148" t="s">
        <v>862</v>
      </c>
      <c r="F160" s="148" t="s">
        <v>599</v>
      </c>
      <c r="G160" s="147" t="s">
        <v>600</v>
      </c>
      <c r="H160" s="149">
        <v>13.66</v>
      </c>
      <c r="I160" s="149">
        <v>39.04</v>
      </c>
      <c r="J160" s="149">
        <v>12.33</v>
      </c>
      <c r="K160" s="149">
        <v>35.23</v>
      </c>
      <c r="L160" s="149">
        <v>14.55</v>
      </c>
      <c r="M160" s="149">
        <v>41.58</v>
      </c>
      <c r="N160" s="149">
        <v>13.51</v>
      </c>
      <c r="O160" s="149">
        <v>38.62</v>
      </c>
      <c r="P160" s="147" t="s">
        <v>589</v>
      </c>
      <c r="Q160" s="147" t="s">
        <v>589</v>
      </c>
      <c r="R160" s="147" t="s">
        <v>589</v>
      </c>
      <c r="S160" s="147" t="s">
        <v>589</v>
      </c>
    </row>
    <row r="161" spans="1:19" ht="12.75">
      <c r="A161" s="198">
        <v>150</v>
      </c>
      <c r="B161" s="198">
        <v>8</v>
      </c>
      <c r="C161" s="191" t="s">
        <v>665</v>
      </c>
      <c r="D161" s="148" t="s">
        <v>14</v>
      </c>
      <c r="E161" s="148" t="s">
        <v>250</v>
      </c>
      <c r="F161" s="148" t="s">
        <v>599</v>
      </c>
      <c r="G161" s="147" t="s">
        <v>600</v>
      </c>
      <c r="H161" s="149">
        <v>14.25</v>
      </c>
      <c r="I161" s="149">
        <v>40.71</v>
      </c>
      <c r="J161" s="149">
        <v>11.37</v>
      </c>
      <c r="K161" s="149">
        <v>32.5</v>
      </c>
      <c r="L161" s="149">
        <v>14.75</v>
      </c>
      <c r="M161" s="149">
        <v>42.14</v>
      </c>
      <c r="N161" s="149">
        <v>13.45</v>
      </c>
      <c r="O161" s="149">
        <v>38.45</v>
      </c>
      <c r="P161" s="147" t="s">
        <v>589</v>
      </c>
      <c r="Q161" s="147" t="s">
        <v>589</v>
      </c>
      <c r="R161" s="147" t="s">
        <v>589</v>
      </c>
      <c r="S161" s="147" t="s">
        <v>589</v>
      </c>
    </row>
    <row r="162" spans="1:19" ht="12.75">
      <c r="A162" s="198">
        <v>151</v>
      </c>
      <c r="B162" s="198">
        <v>9</v>
      </c>
      <c r="C162" s="191" t="s">
        <v>859</v>
      </c>
      <c r="D162" s="148" t="s">
        <v>224</v>
      </c>
      <c r="E162" s="148" t="s">
        <v>439</v>
      </c>
      <c r="F162" s="148" t="s">
        <v>255</v>
      </c>
      <c r="G162" s="147" t="s">
        <v>600</v>
      </c>
      <c r="H162" s="149">
        <v>14.5</v>
      </c>
      <c r="I162" s="149">
        <v>41.42</v>
      </c>
      <c r="J162" s="149">
        <v>10.9</v>
      </c>
      <c r="K162" s="149">
        <v>31.14</v>
      </c>
      <c r="L162" s="149">
        <v>14.9</v>
      </c>
      <c r="M162" s="149">
        <v>42.57</v>
      </c>
      <c r="N162" s="149">
        <v>13.43</v>
      </c>
      <c r="O162" s="149">
        <v>38.38</v>
      </c>
      <c r="P162" s="147" t="s">
        <v>589</v>
      </c>
      <c r="Q162" s="147" t="s">
        <v>589</v>
      </c>
      <c r="R162" s="147" t="s">
        <v>589</v>
      </c>
      <c r="S162" s="147" t="s">
        <v>589</v>
      </c>
    </row>
    <row r="163" spans="1:19" ht="12.75">
      <c r="A163" s="198">
        <v>152</v>
      </c>
      <c r="B163" s="198">
        <v>8</v>
      </c>
      <c r="C163" s="191" t="s">
        <v>678</v>
      </c>
      <c r="D163" s="148" t="s">
        <v>52</v>
      </c>
      <c r="E163" s="148" t="s">
        <v>326</v>
      </c>
      <c r="F163" s="148" t="s">
        <v>599</v>
      </c>
      <c r="G163" s="147" t="s">
        <v>600</v>
      </c>
      <c r="H163" s="149">
        <v>15</v>
      </c>
      <c r="I163" s="149">
        <v>42.85</v>
      </c>
      <c r="J163" s="149">
        <v>13</v>
      </c>
      <c r="K163" s="149">
        <v>37.14</v>
      </c>
      <c r="L163" s="149">
        <v>12</v>
      </c>
      <c r="M163" s="149">
        <v>34.28</v>
      </c>
      <c r="N163" s="149">
        <v>13.33</v>
      </c>
      <c r="O163" s="149">
        <v>38.09</v>
      </c>
      <c r="P163" s="147" t="s">
        <v>589</v>
      </c>
      <c r="Q163" s="147" t="s">
        <v>589</v>
      </c>
      <c r="R163" s="147" t="s">
        <v>589</v>
      </c>
      <c r="S163" s="147" t="s">
        <v>589</v>
      </c>
    </row>
    <row r="164" spans="1:19" ht="12.75">
      <c r="A164" s="198">
        <v>153</v>
      </c>
      <c r="B164" s="198">
        <v>8</v>
      </c>
      <c r="C164" s="191" t="s">
        <v>740</v>
      </c>
      <c r="D164" s="148" t="s">
        <v>117</v>
      </c>
      <c r="E164" s="148" t="s">
        <v>344</v>
      </c>
      <c r="F164" s="148" t="s">
        <v>245</v>
      </c>
      <c r="G164" s="147" t="s">
        <v>600</v>
      </c>
      <c r="H164" s="149">
        <v>12.37</v>
      </c>
      <c r="I164" s="149">
        <v>35.35</v>
      </c>
      <c r="J164" s="149">
        <v>13.37</v>
      </c>
      <c r="K164" s="149">
        <v>38.21</v>
      </c>
      <c r="L164" s="149">
        <v>14.25</v>
      </c>
      <c r="M164" s="149">
        <v>40.71</v>
      </c>
      <c r="N164" s="149">
        <v>13.33</v>
      </c>
      <c r="O164" s="149">
        <v>38.09</v>
      </c>
      <c r="P164" s="147" t="s">
        <v>589</v>
      </c>
      <c r="Q164" s="147" t="s">
        <v>589</v>
      </c>
      <c r="R164" s="147" t="s">
        <v>589</v>
      </c>
      <c r="S164" s="147" t="s">
        <v>589</v>
      </c>
    </row>
    <row r="165" spans="1:19" ht="12.75">
      <c r="A165" s="198">
        <v>154</v>
      </c>
      <c r="B165" s="198">
        <v>9</v>
      </c>
      <c r="C165" s="191" t="s">
        <v>770</v>
      </c>
      <c r="D165" s="148" t="s">
        <v>145</v>
      </c>
      <c r="E165" s="148" t="s">
        <v>469</v>
      </c>
      <c r="F165" s="148" t="s">
        <v>761</v>
      </c>
      <c r="G165" s="147" t="s">
        <v>600</v>
      </c>
      <c r="H165" s="149">
        <v>12</v>
      </c>
      <c r="I165" s="149">
        <v>34.28</v>
      </c>
      <c r="J165" s="149">
        <v>11</v>
      </c>
      <c r="K165" s="149">
        <v>31.42</v>
      </c>
      <c r="L165" s="149">
        <v>17</v>
      </c>
      <c r="M165" s="149">
        <v>48.57</v>
      </c>
      <c r="N165" s="149">
        <v>13.33</v>
      </c>
      <c r="O165" s="149">
        <v>38.09</v>
      </c>
      <c r="P165" s="147" t="s">
        <v>589</v>
      </c>
      <c r="Q165" s="147" t="s">
        <v>589</v>
      </c>
      <c r="R165" s="147" t="s">
        <v>589</v>
      </c>
      <c r="S165" s="147" t="s">
        <v>589</v>
      </c>
    </row>
    <row r="166" spans="1:19" ht="12.75">
      <c r="A166" s="198">
        <v>155</v>
      </c>
      <c r="B166" s="198">
        <v>8</v>
      </c>
      <c r="C166" s="191" t="s">
        <v>819</v>
      </c>
      <c r="D166" s="148" t="s">
        <v>175</v>
      </c>
      <c r="E166" s="148" t="s">
        <v>863</v>
      </c>
      <c r="F166" s="148" t="s">
        <v>424</v>
      </c>
      <c r="G166" s="147" t="s">
        <v>661</v>
      </c>
      <c r="H166" s="149">
        <v>14.83</v>
      </c>
      <c r="I166" s="149">
        <v>42.38</v>
      </c>
      <c r="J166" s="149">
        <v>9.66</v>
      </c>
      <c r="K166" s="149">
        <v>27.61</v>
      </c>
      <c r="L166" s="149">
        <v>15.16</v>
      </c>
      <c r="M166" s="149">
        <v>43.33</v>
      </c>
      <c r="N166" s="149">
        <v>13.22</v>
      </c>
      <c r="O166" s="149">
        <v>37.77</v>
      </c>
      <c r="P166" s="147" t="s">
        <v>589</v>
      </c>
      <c r="Q166" s="147" t="s">
        <v>611</v>
      </c>
      <c r="R166" s="147" t="s">
        <v>589</v>
      </c>
      <c r="S166" s="147" t="s">
        <v>589</v>
      </c>
    </row>
    <row r="167" spans="1:19" ht="12.75">
      <c r="A167" s="198">
        <v>156</v>
      </c>
      <c r="B167" s="197">
        <v>9</v>
      </c>
      <c r="C167" s="190" t="s">
        <v>666</v>
      </c>
      <c r="D167" s="150" t="s">
        <v>48</v>
      </c>
      <c r="E167" s="148" t="s">
        <v>250</v>
      </c>
      <c r="F167" s="150" t="s">
        <v>599</v>
      </c>
      <c r="G167" s="152" t="s">
        <v>610</v>
      </c>
      <c r="H167" s="151">
        <v>13.35</v>
      </c>
      <c r="I167" s="151">
        <v>38.17</v>
      </c>
      <c r="J167" s="151">
        <v>11.64</v>
      </c>
      <c r="K167" s="151">
        <v>33.25</v>
      </c>
      <c r="L167" s="151">
        <v>14.32</v>
      </c>
      <c r="M167" s="151">
        <v>40.91</v>
      </c>
      <c r="N167" s="151">
        <v>13.1</v>
      </c>
      <c r="O167" s="151">
        <v>37.44</v>
      </c>
      <c r="P167" s="152" t="s">
        <v>589</v>
      </c>
      <c r="Q167" s="152" t="s">
        <v>589</v>
      </c>
      <c r="R167" s="152" t="s">
        <v>589</v>
      </c>
      <c r="S167" s="152" t="s">
        <v>589</v>
      </c>
    </row>
    <row r="168" spans="1:19" ht="12.75">
      <c r="A168" s="198">
        <v>157</v>
      </c>
      <c r="B168" s="198">
        <v>8</v>
      </c>
      <c r="C168" s="191" t="s">
        <v>804</v>
      </c>
      <c r="D168" s="148" t="s">
        <v>173</v>
      </c>
      <c r="E168" s="148" t="s">
        <v>424</v>
      </c>
      <c r="F168" s="148" t="s">
        <v>424</v>
      </c>
      <c r="G168" s="147" t="s">
        <v>610</v>
      </c>
      <c r="H168" s="149">
        <v>16.66</v>
      </c>
      <c r="I168" s="149">
        <v>47.61</v>
      </c>
      <c r="J168" s="149">
        <v>9.38</v>
      </c>
      <c r="K168" s="149">
        <v>26.8</v>
      </c>
      <c r="L168" s="149">
        <v>13.14</v>
      </c>
      <c r="M168" s="149">
        <v>37.55</v>
      </c>
      <c r="N168" s="149">
        <v>13.06</v>
      </c>
      <c r="O168" s="149">
        <v>37.32</v>
      </c>
      <c r="P168" s="147" t="s">
        <v>589</v>
      </c>
      <c r="Q168" s="147" t="s">
        <v>611</v>
      </c>
      <c r="R168" s="147" t="s">
        <v>589</v>
      </c>
      <c r="S168" s="147" t="s">
        <v>589</v>
      </c>
    </row>
    <row r="169" spans="1:19" ht="12.75">
      <c r="A169" s="198">
        <v>158</v>
      </c>
      <c r="B169" s="198">
        <v>9</v>
      </c>
      <c r="C169" s="191" t="s">
        <v>741</v>
      </c>
      <c r="D169" s="148" t="s">
        <v>123</v>
      </c>
      <c r="E169" s="148" t="s">
        <v>344</v>
      </c>
      <c r="F169" s="148" t="s">
        <v>245</v>
      </c>
      <c r="G169" s="147" t="s">
        <v>610</v>
      </c>
      <c r="H169" s="149">
        <v>15.12</v>
      </c>
      <c r="I169" s="149">
        <v>43.21</v>
      </c>
      <c r="J169" s="149">
        <v>9.93</v>
      </c>
      <c r="K169" s="149">
        <v>28.39</v>
      </c>
      <c r="L169" s="149">
        <v>14.06</v>
      </c>
      <c r="M169" s="149">
        <v>40.17</v>
      </c>
      <c r="N169" s="149">
        <v>13.04</v>
      </c>
      <c r="O169" s="149">
        <v>37.26</v>
      </c>
      <c r="P169" s="147" t="s">
        <v>589</v>
      </c>
      <c r="Q169" s="147" t="s">
        <v>611</v>
      </c>
      <c r="R169" s="147" t="s">
        <v>589</v>
      </c>
      <c r="S169" s="147" t="s">
        <v>589</v>
      </c>
    </row>
    <row r="170" spans="1:19" ht="12.75">
      <c r="A170" s="198">
        <v>159</v>
      </c>
      <c r="B170" s="198">
        <v>9</v>
      </c>
      <c r="C170" s="191" t="s">
        <v>820</v>
      </c>
      <c r="D170" s="148" t="s">
        <v>189</v>
      </c>
      <c r="E170" s="148" t="s">
        <v>863</v>
      </c>
      <c r="F170" s="148" t="s">
        <v>424</v>
      </c>
      <c r="G170" s="147" t="s">
        <v>600</v>
      </c>
      <c r="H170" s="149">
        <v>13.75</v>
      </c>
      <c r="I170" s="149">
        <v>39.28</v>
      </c>
      <c r="J170" s="149">
        <v>9.5</v>
      </c>
      <c r="K170" s="149">
        <v>27.14</v>
      </c>
      <c r="L170" s="149">
        <v>15.83</v>
      </c>
      <c r="M170" s="149">
        <v>45.23</v>
      </c>
      <c r="N170" s="149">
        <v>13.02</v>
      </c>
      <c r="O170" s="149">
        <v>37.22</v>
      </c>
      <c r="P170" s="147" t="s">
        <v>589</v>
      </c>
      <c r="Q170" s="147" t="s">
        <v>611</v>
      </c>
      <c r="R170" s="147" t="s">
        <v>589</v>
      </c>
      <c r="S170" s="147" t="s">
        <v>589</v>
      </c>
    </row>
    <row r="171" spans="1:19" ht="12.75">
      <c r="A171" s="198">
        <v>160</v>
      </c>
      <c r="B171" s="198">
        <v>10</v>
      </c>
      <c r="C171" s="191" t="s">
        <v>742</v>
      </c>
      <c r="D171" s="148" t="s">
        <v>122</v>
      </c>
      <c r="E171" s="148" t="s">
        <v>344</v>
      </c>
      <c r="F171" s="148" t="s">
        <v>245</v>
      </c>
      <c r="G171" s="147" t="s">
        <v>610</v>
      </c>
      <c r="H171" s="149">
        <v>14.29</v>
      </c>
      <c r="I171" s="149">
        <v>40.84</v>
      </c>
      <c r="J171" s="149">
        <v>11.11</v>
      </c>
      <c r="K171" s="149">
        <v>31.76</v>
      </c>
      <c r="L171" s="149">
        <v>13.17</v>
      </c>
      <c r="M171" s="149">
        <v>37.64</v>
      </c>
      <c r="N171" s="149">
        <v>12.86</v>
      </c>
      <c r="O171" s="149">
        <v>36.75</v>
      </c>
      <c r="P171" s="147" t="s">
        <v>589</v>
      </c>
      <c r="Q171" s="147" t="s">
        <v>589</v>
      </c>
      <c r="R171" s="147" t="s">
        <v>589</v>
      </c>
      <c r="S171" s="147" t="s">
        <v>589</v>
      </c>
    </row>
    <row r="172" spans="1:19" ht="12.75">
      <c r="A172" s="198">
        <v>161</v>
      </c>
      <c r="B172" s="198">
        <v>6</v>
      </c>
      <c r="C172" s="191" t="s">
        <v>715</v>
      </c>
      <c r="D172" s="148" t="s">
        <v>103</v>
      </c>
      <c r="E172" s="148" t="s">
        <v>481</v>
      </c>
      <c r="F172" s="148" t="s">
        <v>689</v>
      </c>
      <c r="G172" s="147" t="s">
        <v>610</v>
      </c>
      <c r="H172" s="149">
        <v>14.41</v>
      </c>
      <c r="I172" s="149">
        <v>41.19</v>
      </c>
      <c r="J172" s="149">
        <v>10.33</v>
      </c>
      <c r="K172" s="149">
        <v>29.52</v>
      </c>
      <c r="L172" s="149">
        <v>13.83</v>
      </c>
      <c r="M172" s="149">
        <v>39.52</v>
      </c>
      <c r="N172" s="149">
        <v>12.86</v>
      </c>
      <c r="O172" s="149">
        <v>36.74</v>
      </c>
      <c r="P172" s="147" t="s">
        <v>589</v>
      </c>
      <c r="Q172" s="147" t="s">
        <v>589</v>
      </c>
      <c r="R172" s="147" t="s">
        <v>589</v>
      </c>
      <c r="S172" s="147" t="s">
        <v>589</v>
      </c>
    </row>
    <row r="173" spans="1:19" ht="12.75">
      <c r="A173" s="198">
        <v>162</v>
      </c>
      <c r="B173" s="198">
        <v>7</v>
      </c>
      <c r="C173" s="191" t="s">
        <v>716</v>
      </c>
      <c r="D173" s="148" t="s">
        <v>91</v>
      </c>
      <c r="E173" s="148" t="s">
        <v>481</v>
      </c>
      <c r="F173" s="148" t="s">
        <v>689</v>
      </c>
      <c r="G173" s="147" t="s">
        <v>600</v>
      </c>
      <c r="H173" s="149">
        <v>12.5</v>
      </c>
      <c r="I173" s="149">
        <v>35.71</v>
      </c>
      <c r="J173" s="149">
        <v>11.25</v>
      </c>
      <c r="K173" s="149">
        <v>32.14</v>
      </c>
      <c r="L173" s="149">
        <v>14.75</v>
      </c>
      <c r="M173" s="149">
        <v>42.14</v>
      </c>
      <c r="N173" s="149">
        <v>12.83</v>
      </c>
      <c r="O173" s="149">
        <v>36.66</v>
      </c>
      <c r="P173" s="147" t="s">
        <v>589</v>
      </c>
      <c r="Q173" s="147" t="s">
        <v>589</v>
      </c>
      <c r="R173" s="147" t="s">
        <v>589</v>
      </c>
      <c r="S173" s="147" t="s">
        <v>589</v>
      </c>
    </row>
    <row r="174" spans="1:19" ht="12.75">
      <c r="A174" s="198">
        <v>163</v>
      </c>
      <c r="B174" s="198">
        <v>9</v>
      </c>
      <c r="C174" s="191" t="s">
        <v>835</v>
      </c>
      <c r="D174" s="148" t="s">
        <v>210</v>
      </c>
      <c r="E174" s="148" t="s">
        <v>252</v>
      </c>
      <c r="F174" s="148" t="s">
        <v>252</v>
      </c>
      <c r="G174" s="147" t="s">
        <v>600</v>
      </c>
      <c r="H174" s="149">
        <v>14.14</v>
      </c>
      <c r="I174" s="149">
        <v>40.4</v>
      </c>
      <c r="J174" s="149">
        <v>10.85</v>
      </c>
      <c r="K174" s="149">
        <v>31.02</v>
      </c>
      <c r="L174" s="149">
        <v>13.14</v>
      </c>
      <c r="M174" s="149">
        <v>37.55</v>
      </c>
      <c r="N174" s="149">
        <v>12.71</v>
      </c>
      <c r="O174" s="149">
        <v>36.32</v>
      </c>
      <c r="P174" s="147" t="s">
        <v>589</v>
      </c>
      <c r="Q174" s="147" t="s">
        <v>589</v>
      </c>
      <c r="R174" s="147" t="s">
        <v>589</v>
      </c>
      <c r="S174" s="147" t="s">
        <v>589</v>
      </c>
    </row>
    <row r="175" spans="1:19" ht="12.75">
      <c r="A175" s="198">
        <v>164</v>
      </c>
      <c r="B175" s="198">
        <v>9</v>
      </c>
      <c r="C175" s="191" t="s">
        <v>679</v>
      </c>
      <c r="D175" s="148" t="s">
        <v>25</v>
      </c>
      <c r="E175" s="148" t="s">
        <v>326</v>
      </c>
      <c r="F175" s="148" t="s">
        <v>599</v>
      </c>
      <c r="G175" s="147" t="s">
        <v>610</v>
      </c>
      <c r="H175" s="149">
        <v>15.86</v>
      </c>
      <c r="I175" s="149">
        <v>45.32</v>
      </c>
      <c r="J175" s="149">
        <v>9.4</v>
      </c>
      <c r="K175" s="149">
        <v>26.88</v>
      </c>
      <c r="L175" s="149">
        <v>12.77</v>
      </c>
      <c r="M175" s="149">
        <v>36.49</v>
      </c>
      <c r="N175" s="149">
        <v>12.68</v>
      </c>
      <c r="O175" s="149">
        <v>36.23</v>
      </c>
      <c r="P175" s="147" t="s">
        <v>589</v>
      </c>
      <c r="Q175" s="147" t="s">
        <v>611</v>
      </c>
      <c r="R175" s="147" t="s">
        <v>589</v>
      </c>
      <c r="S175" s="147" t="s">
        <v>589</v>
      </c>
    </row>
    <row r="176" spans="1:19" ht="12.75">
      <c r="A176" s="198">
        <v>165</v>
      </c>
      <c r="B176" s="198">
        <v>10</v>
      </c>
      <c r="C176" s="191" t="s">
        <v>821</v>
      </c>
      <c r="D176" s="148" t="s">
        <v>178</v>
      </c>
      <c r="E176" s="148" t="s">
        <v>863</v>
      </c>
      <c r="F176" s="148" t="s">
        <v>424</v>
      </c>
      <c r="G176" s="147" t="s">
        <v>600</v>
      </c>
      <c r="H176" s="149">
        <v>13.5</v>
      </c>
      <c r="I176" s="149">
        <v>38.57</v>
      </c>
      <c r="J176" s="149">
        <v>13.5</v>
      </c>
      <c r="K176" s="149">
        <v>38.57</v>
      </c>
      <c r="L176" s="149">
        <v>11</v>
      </c>
      <c r="M176" s="149">
        <v>31.42</v>
      </c>
      <c r="N176" s="149">
        <v>12.66</v>
      </c>
      <c r="O176" s="149">
        <v>36.19</v>
      </c>
      <c r="P176" s="147" t="s">
        <v>589</v>
      </c>
      <c r="Q176" s="147" t="s">
        <v>589</v>
      </c>
      <c r="R176" s="147" t="s">
        <v>611</v>
      </c>
      <c r="S176" s="147" t="s">
        <v>589</v>
      </c>
    </row>
    <row r="177" spans="1:19" ht="12.75">
      <c r="A177" s="198">
        <v>166</v>
      </c>
      <c r="B177" s="198">
        <v>10</v>
      </c>
      <c r="C177" s="191" t="s">
        <v>680</v>
      </c>
      <c r="D177" s="148" t="s">
        <v>681</v>
      </c>
      <c r="E177" s="148" t="s">
        <v>326</v>
      </c>
      <c r="F177" s="148" t="s">
        <v>599</v>
      </c>
      <c r="G177" s="147" t="s">
        <v>600</v>
      </c>
      <c r="H177" s="149">
        <v>16</v>
      </c>
      <c r="I177" s="149">
        <v>45.71</v>
      </c>
      <c r="J177" s="149">
        <v>7.87</v>
      </c>
      <c r="K177" s="149">
        <v>22.5</v>
      </c>
      <c r="L177" s="149">
        <v>13.87</v>
      </c>
      <c r="M177" s="149">
        <v>39.64</v>
      </c>
      <c r="N177" s="149">
        <v>12.58</v>
      </c>
      <c r="O177" s="149">
        <v>35.95</v>
      </c>
      <c r="P177" s="147" t="s">
        <v>589</v>
      </c>
      <c r="Q177" s="147" t="s">
        <v>611</v>
      </c>
      <c r="R177" s="147" t="s">
        <v>589</v>
      </c>
      <c r="S177" s="147" t="s">
        <v>589</v>
      </c>
    </row>
    <row r="178" spans="1:19" ht="12.75">
      <c r="A178" s="198">
        <v>167</v>
      </c>
      <c r="B178" s="198">
        <v>10</v>
      </c>
      <c r="C178" s="191" t="s">
        <v>771</v>
      </c>
      <c r="D178" s="148" t="s">
        <v>165</v>
      </c>
      <c r="E178" s="148" t="s">
        <v>469</v>
      </c>
      <c r="F178" s="148" t="s">
        <v>761</v>
      </c>
      <c r="G178" s="147" t="s">
        <v>610</v>
      </c>
      <c r="H178" s="149">
        <v>13.76</v>
      </c>
      <c r="I178" s="149">
        <v>39.32</v>
      </c>
      <c r="J178" s="149">
        <v>9</v>
      </c>
      <c r="K178" s="149">
        <v>25.71</v>
      </c>
      <c r="L178" s="149">
        <v>14.94</v>
      </c>
      <c r="M178" s="149">
        <v>42.68</v>
      </c>
      <c r="N178" s="149">
        <v>12.56</v>
      </c>
      <c r="O178" s="149">
        <v>35.91</v>
      </c>
      <c r="P178" s="147" t="s">
        <v>589</v>
      </c>
      <c r="Q178" s="147" t="s">
        <v>611</v>
      </c>
      <c r="R178" s="147" t="s">
        <v>589</v>
      </c>
      <c r="S178" s="147" t="s">
        <v>589</v>
      </c>
    </row>
    <row r="179" spans="1:19" ht="12.75">
      <c r="A179" s="198">
        <v>168</v>
      </c>
      <c r="B179" s="198">
        <v>7</v>
      </c>
      <c r="C179" s="191" t="s">
        <v>608</v>
      </c>
      <c r="D179" s="148" t="s">
        <v>73</v>
      </c>
      <c r="E179" s="148" t="s">
        <v>517</v>
      </c>
      <c r="F179" s="148" t="s">
        <v>599</v>
      </c>
      <c r="G179" s="147" t="s">
        <v>600</v>
      </c>
      <c r="H179" s="149">
        <v>12.83</v>
      </c>
      <c r="I179" s="149">
        <v>36.66</v>
      </c>
      <c r="J179" s="149">
        <v>10.66</v>
      </c>
      <c r="K179" s="149">
        <v>30.47</v>
      </c>
      <c r="L179" s="149">
        <v>14.16</v>
      </c>
      <c r="M179" s="149">
        <v>40.47</v>
      </c>
      <c r="N179" s="149">
        <v>12.55</v>
      </c>
      <c r="O179" s="149">
        <v>35.87</v>
      </c>
      <c r="P179" s="147" t="s">
        <v>589</v>
      </c>
      <c r="Q179" s="147" t="s">
        <v>589</v>
      </c>
      <c r="R179" s="147" t="s">
        <v>589</v>
      </c>
      <c r="S179" s="147" t="s">
        <v>589</v>
      </c>
    </row>
    <row r="180" spans="1:19" ht="12.75">
      <c r="A180" s="198">
        <v>169</v>
      </c>
      <c r="B180" s="198">
        <v>10</v>
      </c>
      <c r="C180" s="191" t="s">
        <v>860</v>
      </c>
      <c r="D180" s="148" t="s">
        <v>213</v>
      </c>
      <c r="E180" s="148" t="s">
        <v>439</v>
      </c>
      <c r="F180" s="148" t="s">
        <v>255</v>
      </c>
      <c r="G180" s="147" t="s">
        <v>600</v>
      </c>
      <c r="H180" s="149">
        <v>16.3</v>
      </c>
      <c r="I180" s="149">
        <v>46.59</v>
      </c>
      <c r="J180" s="149">
        <v>7.61</v>
      </c>
      <c r="K180" s="149">
        <v>21.75</v>
      </c>
      <c r="L180" s="149">
        <v>13.69</v>
      </c>
      <c r="M180" s="149">
        <v>39.12</v>
      </c>
      <c r="N180" s="149">
        <v>12.53</v>
      </c>
      <c r="O180" s="149">
        <v>35.82</v>
      </c>
      <c r="P180" s="147" t="s">
        <v>589</v>
      </c>
      <c r="Q180" s="147" t="s">
        <v>611</v>
      </c>
      <c r="R180" s="147" t="s">
        <v>589</v>
      </c>
      <c r="S180" s="147" t="s">
        <v>589</v>
      </c>
    </row>
    <row r="181" spans="1:19" ht="12.75">
      <c r="A181" s="198">
        <v>170</v>
      </c>
      <c r="B181" s="197">
        <v>11</v>
      </c>
      <c r="C181" s="190" t="s">
        <v>822</v>
      </c>
      <c r="D181" s="150" t="s">
        <v>187</v>
      </c>
      <c r="E181" s="148" t="s">
        <v>863</v>
      </c>
      <c r="F181" s="150" t="s">
        <v>424</v>
      </c>
      <c r="G181" s="152" t="s">
        <v>600</v>
      </c>
      <c r="H181" s="151">
        <v>12.85</v>
      </c>
      <c r="I181" s="151">
        <v>36.73</v>
      </c>
      <c r="J181" s="151">
        <v>8.64</v>
      </c>
      <c r="K181" s="151">
        <v>24.69</v>
      </c>
      <c r="L181" s="151">
        <v>16.07</v>
      </c>
      <c r="M181" s="151">
        <v>45.91</v>
      </c>
      <c r="N181" s="151">
        <v>12.52</v>
      </c>
      <c r="O181" s="151">
        <v>35.78</v>
      </c>
      <c r="P181" s="152" t="s">
        <v>589</v>
      </c>
      <c r="Q181" s="152" t="s">
        <v>611</v>
      </c>
      <c r="R181" s="152" t="s">
        <v>589</v>
      </c>
      <c r="S181" s="152" t="s">
        <v>589</v>
      </c>
    </row>
    <row r="182" spans="1:19" ht="12.75">
      <c r="A182" s="198">
        <v>171</v>
      </c>
      <c r="B182" s="198">
        <v>11</v>
      </c>
      <c r="C182" s="191" t="s">
        <v>647</v>
      </c>
      <c r="D182" s="148" t="s">
        <v>42</v>
      </c>
      <c r="E182" s="148" t="s">
        <v>381</v>
      </c>
      <c r="F182" s="148" t="s">
        <v>599</v>
      </c>
      <c r="G182" s="147" t="s">
        <v>600</v>
      </c>
      <c r="H182" s="149">
        <v>11</v>
      </c>
      <c r="I182" s="149">
        <v>31.42</v>
      </c>
      <c r="J182" s="149">
        <v>16</v>
      </c>
      <c r="K182" s="149">
        <v>45.71</v>
      </c>
      <c r="L182" s="149">
        <v>10.5</v>
      </c>
      <c r="M182" s="149">
        <v>30</v>
      </c>
      <c r="N182" s="149">
        <v>12.5</v>
      </c>
      <c r="O182" s="149">
        <v>35.71</v>
      </c>
      <c r="P182" s="147" t="s">
        <v>589</v>
      </c>
      <c r="Q182" s="147" t="s">
        <v>588</v>
      </c>
      <c r="R182" s="147" t="s">
        <v>611</v>
      </c>
      <c r="S182" s="147" t="s">
        <v>589</v>
      </c>
    </row>
    <row r="183" spans="1:19" ht="12.75">
      <c r="A183" s="198">
        <v>172</v>
      </c>
      <c r="B183" s="198">
        <v>6</v>
      </c>
      <c r="C183" s="191" t="s">
        <v>705</v>
      </c>
      <c r="D183" s="148" t="s">
        <v>80</v>
      </c>
      <c r="E183" s="148" t="s">
        <v>494</v>
      </c>
      <c r="F183" s="148" t="s">
        <v>689</v>
      </c>
      <c r="G183" s="147" t="s">
        <v>600</v>
      </c>
      <c r="H183" s="149">
        <v>12.85</v>
      </c>
      <c r="I183" s="149">
        <v>36.73</v>
      </c>
      <c r="J183" s="149">
        <v>9.07</v>
      </c>
      <c r="K183" s="149">
        <v>25.91</v>
      </c>
      <c r="L183" s="149">
        <v>15.5</v>
      </c>
      <c r="M183" s="149">
        <v>44.28</v>
      </c>
      <c r="N183" s="149">
        <v>12.47</v>
      </c>
      <c r="O183" s="149">
        <v>35.64</v>
      </c>
      <c r="P183" s="147" t="s">
        <v>589</v>
      </c>
      <c r="Q183" s="147" t="s">
        <v>611</v>
      </c>
      <c r="R183" s="147" t="s">
        <v>589</v>
      </c>
      <c r="S183" s="147" t="s">
        <v>589</v>
      </c>
    </row>
    <row r="184" spans="1:19" ht="12.75">
      <c r="A184" s="198">
        <v>173</v>
      </c>
      <c r="B184" s="198">
        <v>9</v>
      </c>
      <c r="C184" s="191" t="s">
        <v>805</v>
      </c>
      <c r="D184" s="148" t="s">
        <v>170</v>
      </c>
      <c r="E184" s="148" t="s">
        <v>424</v>
      </c>
      <c r="F184" s="148" t="s">
        <v>424</v>
      </c>
      <c r="G184" s="147" t="s">
        <v>610</v>
      </c>
      <c r="H184" s="149">
        <v>13.75</v>
      </c>
      <c r="I184" s="149">
        <v>39.28</v>
      </c>
      <c r="J184" s="149">
        <v>9.52</v>
      </c>
      <c r="K184" s="149">
        <v>27.22</v>
      </c>
      <c r="L184" s="149">
        <v>13.97</v>
      </c>
      <c r="M184" s="149">
        <v>39.92</v>
      </c>
      <c r="N184" s="149">
        <v>12.41</v>
      </c>
      <c r="O184" s="149">
        <v>35.47</v>
      </c>
      <c r="P184" s="147" t="s">
        <v>589</v>
      </c>
      <c r="Q184" s="147" t="s">
        <v>611</v>
      </c>
      <c r="R184" s="147" t="s">
        <v>589</v>
      </c>
      <c r="S184" s="147" t="s">
        <v>589</v>
      </c>
    </row>
    <row r="185" spans="1:19" ht="12.75">
      <c r="A185" s="198">
        <v>174</v>
      </c>
      <c r="B185" s="198">
        <v>13</v>
      </c>
      <c r="C185" s="191" t="s">
        <v>785</v>
      </c>
      <c r="D185" s="148" t="s">
        <v>150</v>
      </c>
      <c r="E185" s="148" t="s">
        <v>302</v>
      </c>
      <c r="F185" s="148" t="s">
        <v>761</v>
      </c>
      <c r="G185" s="147" t="s">
        <v>600</v>
      </c>
      <c r="H185" s="149">
        <v>13.4</v>
      </c>
      <c r="I185" s="149">
        <v>38.28</v>
      </c>
      <c r="J185" s="149">
        <v>12.8</v>
      </c>
      <c r="K185" s="149">
        <v>36.57</v>
      </c>
      <c r="L185" s="149">
        <v>10.8</v>
      </c>
      <c r="M185" s="149">
        <v>30.85</v>
      </c>
      <c r="N185" s="149">
        <v>12.33</v>
      </c>
      <c r="O185" s="149">
        <v>35.23</v>
      </c>
      <c r="P185" s="147" t="s">
        <v>589</v>
      </c>
      <c r="Q185" s="147" t="s">
        <v>589</v>
      </c>
      <c r="R185" s="147" t="s">
        <v>611</v>
      </c>
      <c r="S185" s="147" t="s">
        <v>589</v>
      </c>
    </row>
    <row r="186" spans="1:19" ht="12.75">
      <c r="A186" s="198">
        <v>175</v>
      </c>
      <c r="B186" s="198">
        <v>10</v>
      </c>
      <c r="C186" s="191" t="s">
        <v>796</v>
      </c>
      <c r="D186" s="148" t="s">
        <v>160</v>
      </c>
      <c r="E186" s="148" t="s">
        <v>370</v>
      </c>
      <c r="F186" s="148" t="s">
        <v>761</v>
      </c>
      <c r="G186" s="147" t="s">
        <v>600</v>
      </c>
      <c r="H186" s="149">
        <v>15</v>
      </c>
      <c r="I186" s="149">
        <v>42.85</v>
      </c>
      <c r="J186" s="149">
        <v>13</v>
      </c>
      <c r="K186" s="149">
        <v>37.14</v>
      </c>
      <c r="L186" s="149">
        <v>9</v>
      </c>
      <c r="M186" s="149">
        <v>25.71</v>
      </c>
      <c r="N186" s="149">
        <v>12.33</v>
      </c>
      <c r="O186" s="149">
        <v>35.23</v>
      </c>
      <c r="P186" s="147" t="s">
        <v>589</v>
      </c>
      <c r="Q186" s="147" t="s">
        <v>589</v>
      </c>
      <c r="R186" s="147" t="s">
        <v>611</v>
      </c>
      <c r="S186" s="147" t="s">
        <v>589</v>
      </c>
    </row>
    <row r="187" spans="1:19" ht="12.75">
      <c r="A187" s="198">
        <v>176</v>
      </c>
      <c r="B187" s="198">
        <v>10</v>
      </c>
      <c r="C187" s="191" t="s">
        <v>667</v>
      </c>
      <c r="D187" s="148" t="s">
        <v>17</v>
      </c>
      <c r="E187" s="148" t="s">
        <v>250</v>
      </c>
      <c r="F187" s="148" t="s">
        <v>599</v>
      </c>
      <c r="G187" s="147" t="s">
        <v>610</v>
      </c>
      <c r="H187" s="149">
        <v>12.64</v>
      </c>
      <c r="I187" s="149">
        <v>36.12</v>
      </c>
      <c r="J187" s="149">
        <v>10.28</v>
      </c>
      <c r="K187" s="149">
        <v>29.38</v>
      </c>
      <c r="L187" s="149">
        <v>13.85</v>
      </c>
      <c r="M187" s="149">
        <v>39.59</v>
      </c>
      <c r="N187" s="149">
        <v>12.26</v>
      </c>
      <c r="O187" s="149">
        <v>35.03</v>
      </c>
      <c r="P187" s="147" t="s">
        <v>589</v>
      </c>
      <c r="Q187" s="147" t="s">
        <v>589</v>
      </c>
      <c r="R187" s="147" t="s">
        <v>589</v>
      </c>
      <c r="S187" s="147" t="s">
        <v>589</v>
      </c>
    </row>
    <row r="188" spans="1:19" ht="12.75">
      <c r="A188" s="198">
        <v>177</v>
      </c>
      <c r="B188" s="198">
        <v>11</v>
      </c>
      <c r="C188" s="191" t="s">
        <v>630</v>
      </c>
      <c r="D188" s="148" t="s">
        <v>33</v>
      </c>
      <c r="E188" s="148" t="s">
        <v>862</v>
      </c>
      <c r="F188" s="148" t="s">
        <v>599</v>
      </c>
      <c r="G188" s="147" t="s">
        <v>610</v>
      </c>
      <c r="H188" s="149">
        <v>12.65</v>
      </c>
      <c r="I188" s="149">
        <v>36.14</v>
      </c>
      <c r="J188" s="149">
        <v>8.09</v>
      </c>
      <c r="K188" s="149">
        <v>23.14</v>
      </c>
      <c r="L188" s="149">
        <v>15.26</v>
      </c>
      <c r="M188" s="149">
        <v>43.6</v>
      </c>
      <c r="N188" s="149">
        <v>12.24</v>
      </c>
      <c r="O188" s="149">
        <v>34.98</v>
      </c>
      <c r="P188" s="147" t="s">
        <v>589</v>
      </c>
      <c r="Q188" s="147" t="s">
        <v>611</v>
      </c>
      <c r="R188" s="147" t="s">
        <v>589</v>
      </c>
      <c r="S188" s="147" t="s">
        <v>589</v>
      </c>
    </row>
    <row r="189" spans="1:19" ht="12.75">
      <c r="A189" s="198">
        <v>178</v>
      </c>
      <c r="B189" s="198">
        <v>8</v>
      </c>
      <c r="C189" s="191" t="s">
        <v>609</v>
      </c>
      <c r="D189" s="148" t="s">
        <v>262</v>
      </c>
      <c r="E189" s="148" t="s">
        <v>517</v>
      </c>
      <c r="F189" s="148" t="s">
        <v>599</v>
      </c>
      <c r="G189" s="147" t="s">
        <v>610</v>
      </c>
      <c r="H189" s="149">
        <v>13.76</v>
      </c>
      <c r="I189" s="153">
        <v>39.34</v>
      </c>
      <c r="J189" s="149">
        <v>11.46</v>
      </c>
      <c r="K189" s="149">
        <v>32.74</v>
      </c>
      <c r="L189" s="149">
        <v>11.38</v>
      </c>
      <c r="M189" s="149">
        <v>32.52</v>
      </c>
      <c r="N189" s="149">
        <v>12.2</v>
      </c>
      <c r="O189" s="149">
        <v>34.87</v>
      </c>
      <c r="P189" s="147" t="s">
        <v>589</v>
      </c>
      <c r="Q189" s="147" t="s">
        <v>589</v>
      </c>
      <c r="R189" s="147" t="s">
        <v>611</v>
      </c>
      <c r="S189" s="147" t="s">
        <v>589</v>
      </c>
    </row>
    <row r="190" spans="1:19" ht="12.75">
      <c r="A190" s="198">
        <v>179</v>
      </c>
      <c r="B190" s="198">
        <v>11</v>
      </c>
      <c r="C190" s="191" t="s">
        <v>668</v>
      </c>
      <c r="D190" s="148" t="s">
        <v>669</v>
      </c>
      <c r="E190" s="148" t="s">
        <v>250</v>
      </c>
      <c r="F190" s="148" t="s">
        <v>599</v>
      </c>
      <c r="G190" s="147" t="s">
        <v>661</v>
      </c>
      <c r="H190" s="149">
        <v>13.5</v>
      </c>
      <c r="I190" s="149">
        <v>38.57</v>
      </c>
      <c r="J190" s="149">
        <v>9.32</v>
      </c>
      <c r="K190" s="149">
        <v>26.63</v>
      </c>
      <c r="L190" s="149">
        <v>13.67</v>
      </c>
      <c r="M190" s="149">
        <v>39.08</v>
      </c>
      <c r="N190" s="149">
        <v>12.16</v>
      </c>
      <c r="O190" s="149">
        <v>34.76</v>
      </c>
      <c r="P190" s="147" t="s">
        <v>589</v>
      </c>
      <c r="Q190" s="147" t="s">
        <v>611</v>
      </c>
      <c r="R190" s="147" t="s">
        <v>589</v>
      </c>
      <c r="S190" s="147" t="s">
        <v>589</v>
      </c>
    </row>
    <row r="191" spans="1:19" ht="12.75">
      <c r="A191" s="198">
        <v>180</v>
      </c>
      <c r="B191" s="197">
        <v>11</v>
      </c>
      <c r="C191" s="190" t="s">
        <v>682</v>
      </c>
      <c r="D191" s="150" t="s">
        <v>58</v>
      </c>
      <c r="E191" s="148" t="s">
        <v>326</v>
      </c>
      <c r="F191" s="150" t="s">
        <v>599</v>
      </c>
      <c r="G191" s="152" t="s">
        <v>600</v>
      </c>
      <c r="H191" s="151">
        <v>12.4</v>
      </c>
      <c r="I191" s="151">
        <v>35.42</v>
      </c>
      <c r="J191" s="151">
        <v>9</v>
      </c>
      <c r="K191" s="151">
        <v>25.71</v>
      </c>
      <c r="L191" s="151">
        <v>15.09</v>
      </c>
      <c r="M191" s="151">
        <v>43.14</v>
      </c>
      <c r="N191" s="151">
        <v>12.16</v>
      </c>
      <c r="O191" s="151">
        <v>34.76</v>
      </c>
      <c r="P191" s="152" t="s">
        <v>589</v>
      </c>
      <c r="Q191" s="152" t="s">
        <v>611</v>
      </c>
      <c r="R191" s="152" t="s">
        <v>589</v>
      </c>
      <c r="S191" s="152" t="s">
        <v>589</v>
      </c>
    </row>
    <row r="192" spans="1:19" ht="12.75">
      <c r="A192" s="198">
        <v>181</v>
      </c>
      <c r="B192" s="198">
        <v>10</v>
      </c>
      <c r="C192" s="191" t="s">
        <v>836</v>
      </c>
      <c r="D192" s="148" t="s">
        <v>208</v>
      </c>
      <c r="E192" s="148" t="s">
        <v>252</v>
      </c>
      <c r="F192" s="148" t="s">
        <v>252</v>
      </c>
      <c r="G192" s="147" t="s">
        <v>600</v>
      </c>
      <c r="H192" s="149">
        <v>11.59</v>
      </c>
      <c r="I192" s="149">
        <v>33.14</v>
      </c>
      <c r="J192" s="149">
        <v>10.09</v>
      </c>
      <c r="K192" s="149">
        <v>28.85</v>
      </c>
      <c r="L192" s="149">
        <v>14.69</v>
      </c>
      <c r="M192" s="149">
        <v>42</v>
      </c>
      <c r="N192" s="149">
        <v>12.13</v>
      </c>
      <c r="O192" s="149">
        <v>34.66</v>
      </c>
      <c r="P192" s="147" t="s">
        <v>589</v>
      </c>
      <c r="Q192" s="147" t="s">
        <v>589</v>
      </c>
      <c r="R192" s="147" t="s">
        <v>589</v>
      </c>
      <c r="S192" s="147" t="s">
        <v>589</v>
      </c>
    </row>
    <row r="193" spans="1:19" ht="12.75">
      <c r="A193" s="198">
        <v>182</v>
      </c>
      <c r="B193" s="198">
        <v>12</v>
      </c>
      <c r="C193" s="191" t="s">
        <v>756</v>
      </c>
      <c r="D193" s="148" t="s">
        <v>139</v>
      </c>
      <c r="E193" s="148" t="s">
        <v>251</v>
      </c>
      <c r="F193" s="148" t="s">
        <v>245</v>
      </c>
      <c r="G193" s="147" t="s">
        <v>600</v>
      </c>
      <c r="H193" s="149">
        <v>10.5</v>
      </c>
      <c r="I193" s="149">
        <v>30</v>
      </c>
      <c r="J193" s="149">
        <v>12.5</v>
      </c>
      <c r="K193" s="149">
        <v>35.71</v>
      </c>
      <c r="L193" s="149">
        <v>13.33</v>
      </c>
      <c r="M193" s="149">
        <v>38.09</v>
      </c>
      <c r="N193" s="149">
        <v>12.11</v>
      </c>
      <c r="O193" s="149">
        <v>34.6</v>
      </c>
      <c r="P193" s="147" t="s">
        <v>611</v>
      </c>
      <c r="Q193" s="147" t="s">
        <v>589</v>
      </c>
      <c r="R193" s="147" t="s">
        <v>589</v>
      </c>
      <c r="S193" s="147" t="s">
        <v>589</v>
      </c>
    </row>
    <row r="194" spans="1:19" ht="12.75">
      <c r="A194" s="198">
        <v>183</v>
      </c>
      <c r="B194" s="198">
        <v>8</v>
      </c>
      <c r="C194" s="191" t="s">
        <v>696</v>
      </c>
      <c r="D194" s="148" t="s">
        <v>697</v>
      </c>
      <c r="E194" s="148" t="s">
        <v>590</v>
      </c>
      <c r="F194" s="148" t="s">
        <v>689</v>
      </c>
      <c r="G194" s="147" t="s">
        <v>610</v>
      </c>
      <c r="H194" s="149">
        <v>13.72</v>
      </c>
      <c r="I194" s="149">
        <v>39.22</v>
      </c>
      <c r="J194" s="149">
        <v>8.63</v>
      </c>
      <c r="K194" s="149">
        <v>24.67</v>
      </c>
      <c r="L194" s="149">
        <v>13.81</v>
      </c>
      <c r="M194" s="149">
        <v>39.48</v>
      </c>
      <c r="N194" s="149">
        <v>12.06</v>
      </c>
      <c r="O194" s="149">
        <v>34.45</v>
      </c>
      <c r="P194" s="147" t="s">
        <v>589</v>
      </c>
      <c r="Q194" s="147" t="s">
        <v>611</v>
      </c>
      <c r="R194" s="147" t="s">
        <v>589</v>
      </c>
      <c r="S194" s="147" t="s">
        <v>589</v>
      </c>
    </row>
    <row r="195" spans="1:19" ht="12.75">
      <c r="A195" s="198">
        <v>184</v>
      </c>
      <c r="B195" s="198">
        <v>11</v>
      </c>
      <c r="C195" s="191" t="s">
        <v>837</v>
      </c>
      <c r="D195" s="148" t="s">
        <v>838</v>
      </c>
      <c r="E195" s="148" t="s">
        <v>252</v>
      </c>
      <c r="F195" s="148" t="s">
        <v>252</v>
      </c>
      <c r="G195" s="147" t="s">
        <v>600</v>
      </c>
      <c r="H195" s="149">
        <v>12.57</v>
      </c>
      <c r="I195" s="149">
        <v>35.91</v>
      </c>
      <c r="J195" s="149">
        <v>12.14</v>
      </c>
      <c r="K195" s="149">
        <v>34.69</v>
      </c>
      <c r="L195" s="149">
        <v>11.42</v>
      </c>
      <c r="M195" s="149">
        <v>32.65</v>
      </c>
      <c r="N195" s="149">
        <v>12.04</v>
      </c>
      <c r="O195" s="149">
        <v>34.42</v>
      </c>
      <c r="P195" s="147" t="s">
        <v>589</v>
      </c>
      <c r="Q195" s="147" t="s">
        <v>589</v>
      </c>
      <c r="R195" s="147" t="s">
        <v>611</v>
      </c>
      <c r="S195" s="147" t="s">
        <v>589</v>
      </c>
    </row>
    <row r="196" spans="1:19" ht="12.75">
      <c r="A196" s="198">
        <v>185</v>
      </c>
      <c r="B196" s="198">
        <v>12</v>
      </c>
      <c r="C196" s="191" t="s">
        <v>839</v>
      </c>
      <c r="D196" s="148" t="s">
        <v>207</v>
      </c>
      <c r="E196" s="148" t="s">
        <v>252</v>
      </c>
      <c r="F196" s="148" t="s">
        <v>252</v>
      </c>
      <c r="G196" s="147" t="s">
        <v>610</v>
      </c>
      <c r="H196" s="149">
        <v>15.31</v>
      </c>
      <c r="I196" s="149">
        <v>43.75</v>
      </c>
      <c r="J196" s="149">
        <v>6.12</v>
      </c>
      <c r="K196" s="149">
        <v>17.5</v>
      </c>
      <c r="L196" s="149">
        <v>14.37</v>
      </c>
      <c r="M196" s="149">
        <v>41.07</v>
      </c>
      <c r="N196" s="149">
        <v>11.93</v>
      </c>
      <c r="O196" s="149">
        <v>34.1</v>
      </c>
      <c r="P196" s="147" t="s">
        <v>589</v>
      </c>
      <c r="Q196" s="147" t="s">
        <v>611</v>
      </c>
      <c r="R196" s="147" t="s">
        <v>589</v>
      </c>
      <c r="S196" s="147" t="s">
        <v>589</v>
      </c>
    </row>
    <row r="197" spans="1:19" ht="12.75">
      <c r="A197" s="198">
        <v>186</v>
      </c>
      <c r="B197" s="198">
        <v>12</v>
      </c>
      <c r="C197" s="191" t="s">
        <v>683</v>
      </c>
      <c r="D197" s="148" t="s">
        <v>51</v>
      </c>
      <c r="E197" s="148" t="s">
        <v>326</v>
      </c>
      <c r="F197" s="148" t="s">
        <v>599</v>
      </c>
      <c r="G197" s="147" t="s">
        <v>600</v>
      </c>
      <c r="H197" s="149">
        <v>11.66</v>
      </c>
      <c r="I197" s="149">
        <v>33.33</v>
      </c>
      <c r="J197" s="149">
        <v>9.66</v>
      </c>
      <c r="K197" s="149">
        <v>27.61</v>
      </c>
      <c r="L197" s="149">
        <v>14.33</v>
      </c>
      <c r="M197" s="149">
        <v>40.95</v>
      </c>
      <c r="N197" s="149">
        <v>11.88</v>
      </c>
      <c r="O197" s="149">
        <v>33.96</v>
      </c>
      <c r="P197" s="147" t="s">
        <v>589</v>
      </c>
      <c r="Q197" s="147" t="s">
        <v>611</v>
      </c>
      <c r="R197" s="147" t="s">
        <v>589</v>
      </c>
      <c r="S197" s="147" t="s">
        <v>589</v>
      </c>
    </row>
    <row r="198" spans="1:19" ht="12.75">
      <c r="A198" s="198">
        <v>187</v>
      </c>
      <c r="B198" s="198">
        <v>11</v>
      </c>
      <c r="C198" s="191" t="s">
        <v>743</v>
      </c>
      <c r="D198" s="148" t="s">
        <v>744</v>
      </c>
      <c r="E198" s="148" t="s">
        <v>344</v>
      </c>
      <c r="F198" s="148" t="s">
        <v>245</v>
      </c>
      <c r="G198" s="147" t="s">
        <v>610</v>
      </c>
      <c r="H198" s="149">
        <v>14</v>
      </c>
      <c r="I198" s="149">
        <v>40</v>
      </c>
      <c r="J198" s="149">
        <v>8</v>
      </c>
      <c r="K198" s="149">
        <v>22.85</v>
      </c>
      <c r="L198" s="149">
        <v>13.66</v>
      </c>
      <c r="M198" s="149">
        <v>39.04</v>
      </c>
      <c r="N198" s="149">
        <v>11.88</v>
      </c>
      <c r="O198" s="149">
        <v>33.96</v>
      </c>
      <c r="P198" s="147" t="s">
        <v>589</v>
      </c>
      <c r="Q198" s="147" t="s">
        <v>611</v>
      </c>
      <c r="R198" s="147" t="s">
        <v>589</v>
      </c>
      <c r="S198" s="147" t="s">
        <v>589</v>
      </c>
    </row>
    <row r="199" spans="1:19" ht="12.75">
      <c r="A199" s="198">
        <v>188</v>
      </c>
      <c r="B199" s="198">
        <v>12</v>
      </c>
      <c r="C199" s="191" t="s">
        <v>631</v>
      </c>
      <c r="D199" s="148" t="s">
        <v>34</v>
      </c>
      <c r="E199" s="148" t="s">
        <v>862</v>
      </c>
      <c r="F199" s="148" t="s">
        <v>599</v>
      </c>
      <c r="G199" s="147" t="s">
        <v>610</v>
      </c>
      <c r="H199" s="149">
        <v>12</v>
      </c>
      <c r="I199" s="149">
        <v>34.28</v>
      </c>
      <c r="J199" s="149">
        <v>10.4</v>
      </c>
      <c r="K199" s="149">
        <v>29.71</v>
      </c>
      <c r="L199" s="149">
        <v>13.19</v>
      </c>
      <c r="M199" s="149">
        <v>37.71</v>
      </c>
      <c r="N199" s="149">
        <v>11.86</v>
      </c>
      <c r="O199" s="149">
        <v>33.9</v>
      </c>
      <c r="P199" s="147" t="s">
        <v>589</v>
      </c>
      <c r="Q199" s="147" t="s">
        <v>589</v>
      </c>
      <c r="R199" s="147" t="s">
        <v>589</v>
      </c>
      <c r="S199" s="147" t="s">
        <v>589</v>
      </c>
    </row>
    <row r="200" spans="1:19" ht="12.75">
      <c r="A200" s="198">
        <v>189</v>
      </c>
      <c r="B200" s="198">
        <v>8</v>
      </c>
      <c r="C200" s="191" t="s">
        <v>717</v>
      </c>
      <c r="D200" s="148" t="s">
        <v>718</v>
      </c>
      <c r="E200" s="148" t="s">
        <v>481</v>
      </c>
      <c r="F200" s="148" t="s">
        <v>689</v>
      </c>
      <c r="G200" s="147" t="s">
        <v>600</v>
      </c>
      <c r="H200" s="149">
        <v>14.47</v>
      </c>
      <c r="I200" s="149">
        <v>41.34</v>
      </c>
      <c r="J200" s="149">
        <v>8.52</v>
      </c>
      <c r="K200" s="149">
        <v>24.36</v>
      </c>
      <c r="L200" s="149">
        <v>12.58</v>
      </c>
      <c r="M200" s="149">
        <v>35.96</v>
      </c>
      <c r="N200" s="149">
        <v>11.86</v>
      </c>
      <c r="O200" s="149">
        <v>33.89</v>
      </c>
      <c r="P200" s="147" t="s">
        <v>589</v>
      </c>
      <c r="Q200" s="147" t="s">
        <v>611</v>
      </c>
      <c r="R200" s="147" t="s">
        <v>589</v>
      </c>
      <c r="S200" s="147" t="s">
        <v>589</v>
      </c>
    </row>
    <row r="201" spans="1:19" ht="12.75">
      <c r="A201" s="198">
        <v>190</v>
      </c>
      <c r="B201" s="198">
        <v>12</v>
      </c>
      <c r="C201" s="191" t="s">
        <v>823</v>
      </c>
      <c r="D201" s="148" t="s">
        <v>183</v>
      </c>
      <c r="E201" s="148" t="s">
        <v>863</v>
      </c>
      <c r="F201" s="148" t="s">
        <v>424</v>
      </c>
      <c r="G201" s="147" t="s">
        <v>600</v>
      </c>
      <c r="H201" s="149">
        <v>13.5</v>
      </c>
      <c r="I201" s="149">
        <v>38.57</v>
      </c>
      <c r="J201" s="149">
        <v>10.5</v>
      </c>
      <c r="K201" s="149">
        <v>30</v>
      </c>
      <c r="L201" s="149">
        <v>11.5</v>
      </c>
      <c r="M201" s="149">
        <v>32.85</v>
      </c>
      <c r="N201" s="149">
        <v>11.83</v>
      </c>
      <c r="O201" s="149">
        <v>33.8</v>
      </c>
      <c r="P201" s="147" t="s">
        <v>589</v>
      </c>
      <c r="Q201" s="147" t="s">
        <v>589</v>
      </c>
      <c r="R201" s="147" t="s">
        <v>611</v>
      </c>
      <c r="S201" s="147" t="s">
        <v>589</v>
      </c>
    </row>
    <row r="202" spans="1:19" ht="12.75">
      <c r="A202" s="198">
        <v>191</v>
      </c>
      <c r="B202" s="198">
        <v>10</v>
      </c>
      <c r="C202" s="191" t="s">
        <v>806</v>
      </c>
      <c r="D202" s="148" t="s">
        <v>194</v>
      </c>
      <c r="E202" s="148" t="s">
        <v>424</v>
      </c>
      <c r="F202" s="148" t="s">
        <v>424</v>
      </c>
      <c r="G202" s="147" t="s">
        <v>600</v>
      </c>
      <c r="H202" s="149">
        <v>13.53</v>
      </c>
      <c r="I202" s="149">
        <v>38.66</v>
      </c>
      <c r="J202" s="149">
        <v>7.79</v>
      </c>
      <c r="K202" s="149">
        <v>22.28</v>
      </c>
      <c r="L202" s="149">
        <v>14.13</v>
      </c>
      <c r="M202" s="149">
        <v>40.38</v>
      </c>
      <c r="N202" s="149">
        <v>11.82</v>
      </c>
      <c r="O202" s="149">
        <v>33.77</v>
      </c>
      <c r="P202" s="147" t="s">
        <v>589</v>
      </c>
      <c r="Q202" s="147" t="s">
        <v>611</v>
      </c>
      <c r="R202" s="147" t="s">
        <v>589</v>
      </c>
      <c r="S202" s="147" t="s">
        <v>589</v>
      </c>
    </row>
    <row r="203" spans="1:19" ht="12.75">
      <c r="A203" s="198">
        <v>192</v>
      </c>
      <c r="B203" s="198">
        <v>9</v>
      </c>
      <c r="C203" s="191" t="s">
        <v>612</v>
      </c>
      <c r="D203" s="148" t="s">
        <v>70</v>
      </c>
      <c r="E203" s="148" t="s">
        <v>517</v>
      </c>
      <c r="F203" s="148" t="s">
        <v>599</v>
      </c>
      <c r="G203" s="147" t="s">
        <v>610</v>
      </c>
      <c r="H203" s="149">
        <v>12.33</v>
      </c>
      <c r="I203" s="149">
        <v>35.23</v>
      </c>
      <c r="J203" s="149">
        <v>11.5</v>
      </c>
      <c r="K203" s="149">
        <v>32.85</v>
      </c>
      <c r="L203" s="149">
        <v>11.41</v>
      </c>
      <c r="M203" s="149">
        <v>32.61</v>
      </c>
      <c r="N203" s="149">
        <v>11.75</v>
      </c>
      <c r="O203" s="149">
        <v>33.57</v>
      </c>
      <c r="P203" s="147" t="s">
        <v>589</v>
      </c>
      <c r="Q203" s="147" t="s">
        <v>589</v>
      </c>
      <c r="R203" s="147" t="s">
        <v>611</v>
      </c>
      <c r="S203" s="147" t="s">
        <v>589</v>
      </c>
    </row>
    <row r="204" spans="1:19" ht="12.75">
      <c r="A204" s="198">
        <v>193</v>
      </c>
      <c r="B204" s="198">
        <v>11</v>
      </c>
      <c r="C204" s="191" t="s">
        <v>807</v>
      </c>
      <c r="D204" s="148" t="s">
        <v>195</v>
      </c>
      <c r="E204" s="148" t="s">
        <v>424</v>
      </c>
      <c r="F204" s="148" t="s">
        <v>424</v>
      </c>
      <c r="G204" s="147" t="s">
        <v>600</v>
      </c>
      <c r="H204" s="149">
        <v>13</v>
      </c>
      <c r="I204" s="149">
        <v>37.14</v>
      </c>
      <c r="J204" s="149">
        <v>8.09</v>
      </c>
      <c r="K204" s="149">
        <v>23.14</v>
      </c>
      <c r="L204" s="149">
        <v>14.09</v>
      </c>
      <c r="M204" s="149">
        <v>40.28</v>
      </c>
      <c r="N204" s="149">
        <v>11.73</v>
      </c>
      <c r="O204" s="149">
        <v>33.52</v>
      </c>
      <c r="P204" s="147" t="s">
        <v>589</v>
      </c>
      <c r="Q204" s="147" t="s">
        <v>611</v>
      </c>
      <c r="R204" s="147" t="s">
        <v>589</v>
      </c>
      <c r="S204" s="147" t="s">
        <v>589</v>
      </c>
    </row>
    <row r="205" spans="1:19" ht="12.75">
      <c r="A205" s="198">
        <v>194</v>
      </c>
      <c r="B205" s="197">
        <v>7</v>
      </c>
      <c r="C205" s="190" t="s">
        <v>706</v>
      </c>
      <c r="D205" s="150" t="s">
        <v>77</v>
      </c>
      <c r="E205" s="148" t="s">
        <v>494</v>
      </c>
      <c r="F205" s="150" t="s">
        <v>689</v>
      </c>
      <c r="G205" s="152" t="s">
        <v>603</v>
      </c>
      <c r="H205" s="151">
        <v>13.09</v>
      </c>
      <c r="I205" s="151">
        <v>37.4</v>
      </c>
      <c r="J205" s="151">
        <v>9.16</v>
      </c>
      <c r="K205" s="151">
        <v>26.19</v>
      </c>
      <c r="L205" s="151">
        <v>12.79</v>
      </c>
      <c r="M205" s="151">
        <v>36.56</v>
      </c>
      <c r="N205" s="151">
        <v>11.68</v>
      </c>
      <c r="O205" s="151">
        <v>33.38</v>
      </c>
      <c r="P205" s="152" t="s">
        <v>589</v>
      </c>
      <c r="Q205" s="152" t="s">
        <v>611</v>
      </c>
      <c r="R205" s="152" t="s">
        <v>589</v>
      </c>
      <c r="S205" s="152" t="s">
        <v>589</v>
      </c>
    </row>
    <row r="206" spans="1:19" ht="12.75">
      <c r="A206" s="198">
        <v>195</v>
      </c>
      <c r="B206" s="198">
        <v>13</v>
      </c>
      <c r="C206" s="191" t="s">
        <v>632</v>
      </c>
      <c r="D206" s="148" t="s">
        <v>35</v>
      </c>
      <c r="E206" s="148" t="s">
        <v>862</v>
      </c>
      <c r="F206" s="148" t="s">
        <v>599</v>
      </c>
      <c r="G206" s="147" t="s">
        <v>610</v>
      </c>
      <c r="H206" s="149">
        <v>14.45</v>
      </c>
      <c r="I206" s="149">
        <v>41.29</v>
      </c>
      <c r="J206" s="149">
        <v>8.9</v>
      </c>
      <c r="K206" s="149">
        <v>25.45</v>
      </c>
      <c r="L206" s="149">
        <v>11.45</v>
      </c>
      <c r="M206" s="149">
        <v>32.72</v>
      </c>
      <c r="N206" s="149">
        <v>11.6</v>
      </c>
      <c r="O206" s="149">
        <v>33.16</v>
      </c>
      <c r="P206" s="147" t="s">
        <v>589</v>
      </c>
      <c r="Q206" s="147" t="s">
        <v>611</v>
      </c>
      <c r="R206" s="147" t="s">
        <v>611</v>
      </c>
      <c r="S206" s="147" t="s">
        <v>589</v>
      </c>
    </row>
    <row r="207" spans="1:19" ht="12.75">
      <c r="A207" s="198">
        <v>196</v>
      </c>
      <c r="B207" s="198">
        <v>14</v>
      </c>
      <c r="C207" s="191" t="s">
        <v>786</v>
      </c>
      <c r="D207" s="148" t="s">
        <v>152</v>
      </c>
      <c r="E207" s="148" t="s">
        <v>302</v>
      </c>
      <c r="F207" s="148" t="s">
        <v>761</v>
      </c>
      <c r="G207" s="147" t="s">
        <v>600</v>
      </c>
      <c r="H207" s="149">
        <v>12.25</v>
      </c>
      <c r="I207" s="149">
        <v>35</v>
      </c>
      <c r="J207" s="149">
        <v>11.25</v>
      </c>
      <c r="K207" s="149">
        <v>32.14</v>
      </c>
      <c r="L207" s="149">
        <v>11</v>
      </c>
      <c r="M207" s="149">
        <v>31.42</v>
      </c>
      <c r="N207" s="149">
        <v>11.5</v>
      </c>
      <c r="O207" s="149">
        <v>32.85</v>
      </c>
      <c r="P207" s="147" t="s">
        <v>589</v>
      </c>
      <c r="Q207" s="147" t="s">
        <v>589</v>
      </c>
      <c r="R207" s="147" t="s">
        <v>611</v>
      </c>
      <c r="S207" s="147" t="s">
        <v>589</v>
      </c>
    </row>
    <row r="208" spans="1:19" ht="12.75">
      <c r="A208" s="198">
        <v>197</v>
      </c>
      <c r="B208" s="198">
        <v>12</v>
      </c>
      <c r="C208" s="191" t="s">
        <v>648</v>
      </c>
      <c r="D208" s="148" t="s">
        <v>65</v>
      </c>
      <c r="E208" s="148" t="s">
        <v>381</v>
      </c>
      <c r="F208" s="148" t="s">
        <v>599</v>
      </c>
      <c r="G208" s="147" t="s">
        <v>600</v>
      </c>
      <c r="H208" s="149">
        <v>11.66</v>
      </c>
      <c r="I208" s="149">
        <v>33.33</v>
      </c>
      <c r="J208" s="149">
        <v>8</v>
      </c>
      <c r="K208" s="149">
        <v>22.85</v>
      </c>
      <c r="L208" s="149">
        <v>14.66</v>
      </c>
      <c r="M208" s="149">
        <v>41.9</v>
      </c>
      <c r="N208" s="149">
        <v>11.44</v>
      </c>
      <c r="O208" s="149">
        <v>32.69</v>
      </c>
      <c r="P208" s="147" t="s">
        <v>589</v>
      </c>
      <c r="Q208" s="147" t="s">
        <v>611</v>
      </c>
      <c r="R208" s="147" t="s">
        <v>589</v>
      </c>
      <c r="S208" s="147" t="s">
        <v>589</v>
      </c>
    </row>
    <row r="209" spans="1:19" ht="12.75">
      <c r="A209" s="198">
        <v>198</v>
      </c>
      <c r="B209" s="198">
        <v>13</v>
      </c>
      <c r="C209" s="191" t="s">
        <v>649</v>
      </c>
      <c r="D209" s="148" t="s">
        <v>45</v>
      </c>
      <c r="E209" s="148" t="s">
        <v>381</v>
      </c>
      <c r="F209" s="148" t="s">
        <v>599</v>
      </c>
      <c r="G209" s="147" t="s">
        <v>610</v>
      </c>
      <c r="H209" s="149">
        <v>12.31</v>
      </c>
      <c r="I209" s="149">
        <v>35.18</v>
      </c>
      <c r="J209" s="149">
        <v>10.1</v>
      </c>
      <c r="K209" s="149">
        <v>28.87</v>
      </c>
      <c r="L209" s="149">
        <v>11.89</v>
      </c>
      <c r="M209" s="149">
        <v>33.98</v>
      </c>
      <c r="N209" s="149">
        <v>11.43</v>
      </c>
      <c r="O209" s="149">
        <v>32.68</v>
      </c>
      <c r="P209" s="147" t="s">
        <v>589</v>
      </c>
      <c r="Q209" s="147" t="s">
        <v>589</v>
      </c>
      <c r="R209" s="147" t="s">
        <v>611</v>
      </c>
      <c r="S209" s="147" t="s">
        <v>589</v>
      </c>
    </row>
    <row r="210" spans="1:19" ht="12.75">
      <c r="A210" s="198">
        <v>199</v>
      </c>
      <c r="B210" s="198">
        <v>13</v>
      </c>
      <c r="C210" s="191" t="s">
        <v>840</v>
      </c>
      <c r="D210" s="148" t="s">
        <v>200</v>
      </c>
      <c r="E210" s="148" t="s">
        <v>252</v>
      </c>
      <c r="F210" s="148" t="s">
        <v>252</v>
      </c>
      <c r="G210" s="147" t="s">
        <v>600</v>
      </c>
      <c r="H210" s="149">
        <v>11.75</v>
      </c>
      <c r="I210" s="149">
        <v>33.57</v>
      </c>
      <c r="J210" s="149">
        <v>10</v>
      </c>
      <c r="K210" s="149">
        <v>28.57</v>
      </c>
      <c r="L210" s="149">
        <v>12.25</v>
      </c>
      <c r="M210" s="149">
        <v>35</v>
      </c>
      <c r="N210" s="149">
        <v>11.33</v>
      </c>
      <c r="O210" s="149">
        <v>32.38</v>
      </c>
      <c r="P210" s="147" t="s">
        <v>589</v>
      </c>
      <c r="Q210" s="147" t="s">
        <v>589</v>
      </c>
      <c r="R210" s="147" t="s">
        <v>589</v>
      </c>
      <c r="S210" s="147" t="s">
        <v>589</v>
      </c>
    </row>
    <row r="211" spans="1:19" ht="12.75">
      <c r="A211" s="198">
        <v>200</v>
      </c>
      <c r="B211" s="198">
        <v>11</v>
      </c>
      <c r="C211" s="191" t="s">
        <v>861</v>
      </c>
      <c r="D211" s="148" t="s">
        <v>229</v>
      </c>
      <c r="E211" s="148" t="s">
        <v>439</v>
      </c>
      <c r="F211" s="148" t="s">
        <v>255</v>
      </c>
      <c r="G211" s="147" t="s">
        <v>600</v>
      </c>
      <c r="H211" s="149">
        <v>11</v>
      </c>
      <c r="I211" s="149">
        <v>31.42</v>
      </c>
      <c r="J211" s="149">
        <v>15</v>
      </c>
      <c r="K211" s="149">
        <v>42.85</v>
      </c>
      <c r="L211" s="149">
        <v>8</v>
      </c>
      <c r="M211" s="149">
        <v>22.85</v>
      </c>
      <c r="N211" s="149">
        <v>11.33</v>
      </c>
      <c r="O211" s="149">
        <v>32.38</v>
      </c>
      <c r="P211" s="147" t="s">
        <v>589</v>
      </c>
      <c r="Q211" s="147" t="s">
        <v>589</v>
      </c>
      <c r="R211" s="147" t="s">
        <v>611</v>
      </c>
      <c r="S211" s="147" t="s">
        <v>589</v>
      </c>
    </row>
    <row r="212" spans="1:19" ht="12.75">
      <c r="A212" s="198">
        <v>201</v>
      </c>
      <c r="B212" s="198">
        <v>10</v>
      </c>
      <c r="C212" s="191" t="s">
        <v>613</v>
      </c>
      <c r="D212" s="148" t="s">
        <v>69</v>
      </c>
      <c r="E212" s="148" t="s">
        <v>517</v>
      </c>
      <c r="F212" s="148" t="s">
        <v>599</v>
      </c>
      <c r="G212" s="147" t="s">
        <v>600</v>
      </c>
      <c r="H212" s="149">
        <v>13.8</v>
      </c>
      <c r="I212" s="149">
        <v>39.42</v>
      </c>
      <c r="J212" s="149">
        <v>10</v>
      </c>
      <c r="K212" s="149">
        <v>28.57</v>
      </c>
      <c r="L212" s="149">
        <v>10</v>
      </c>
      <c r="M212" s="149">
        <v>28.57</v>
      </c>
      <c r="N212" s="149">
        <v>11.26</v>
      </c>
      <c r="O212" s="149">
        <v>32.19</v>
      </c>
      <c r="P212" s="147" t="s">
        <v>589</v>
      </c>
      <c r="Q212" s="147" t="s">
        <v>589</v>
      </c>
      <c r="R212" s="147" t="s">
        <v>611</v>
      </c>
      <c r="S212" s="147" t="s">
        <v>589</v>
      </c>
    </row>
    <row r="213" spans="1:19" ht="12.75">
      <c r="A213" s="198">
        <v>202</v>
      </c>
      <c r="B213" s="198">
        <v>13</v>
      </c>
      <c r="C213" s="191" t="s">
        <v>757</v>
      </c>
      <c r="D213" s="148" t="s">
        <v>133</v>
      </c>
      <c r="E213" s="148" t="s">
        <v>251</v>
      </c>
      <c r="F213" s="148" t="s">
        <v>245</v>
      </c>
      <c r="G213" s="147" t="s">
        <v>600</v>
      </c>
      <c r="H213" s="149">
        <v>10.85</v>
      </c>
      <c r="I213" s="149">
        <v>31.02</v>
      </c>
      <c r="J213" s="149">
        <v>11.28</v>
      </c>
      <c r="K213" s="149">
        <v>32.24</v>
      </c>
      <c r="L213" s="149">
        <v>11.57</v>
      </c>
      <c r="M213" s="149">
        <v>33.06</v>
      </c>
      <c r="N213" s="149">
        <v>11.23</v>
      </c>
      <c r="O213" s="149">
        <v>32.1</v>
      </c>
      <c r="P213" s="147" t="s">
        <v>611</v>
      </c>
      <c r="Q213" s="147" t="s">
        <v>589</v>
      </c>
      <c r="R213" s="147" t="s">
        <v>611</v>
      </c>
      <c r="S213" s="147" t="s">
        <v>589</v>
      </c>
    </row>
    <row r="214" spans="1:19" ht="12.75">
      <c r="A214" s="198">
        <v>203</v>
      </c>
      <c r="B214" s="198">
        <v>11</v>
      </c>
      <c r="C214" s="191" t="s">
        <v>614</v>
      </c>
      <c r="D214" s="148" t="s">
        <v>72</v>
      </c>
      <c r="E214" s="148" t="s">
        <v>517</v>
      </c>
      <c r="F214" s="148" t="s">
        <v>599</v>
      </c>
      <c r="G214" s="147" t="s">
        <v>600</v>
      </c>
      <c r="H214" s="149">
        <v>12.08</v>
      </c>
      <c r="I214" s="149">
        <v>34.52</v>
      </c>
      <c r="J214" s="149">
        <v>9.25</v>
      </c>
      <c r="K214" s="149">
        <v>26.42</v>
      </c>
      <c r="L214" s="149">
        <v>12.25</v>
      </c>
      <c r="M214" s="149">
        <v>35</v>
      </c>
      <c r="N214" s="149">
        <v>11.19</v>
      </c>
      <c r="O214" s="149">
        <v>31.98</v>
      </c>
      <c r="P214" s="147" t="s">
        <v>589</v>
      </c>
      <c r="Q214" s="147" t="s">
        <v>611</v>
      </c>
      <c r="R214" s="147" t="s">
        <v>589</v>
      </c>
      <c r="S214" s="147" t="s">
        <v>589</v>
      </c>
    </row>
    <row r="215" spans="1:19" ht="12.75">
      <c r="A215" s="198">
        <v>204</v>
      </c>
      <c r="B215" s="198">
        <v>13</v>
      </c>
      <c r="C215" s="191" t="s">
        <v>824</v>
      </c>
      <c r="D215" s="148" t="s">
        <v>184</v>
      </c>
      <c r="E215" s="148" t="s">
        <v>863</v>
      </c>
      <c r="F215" s="148" t="s">
        <v>424</v>
      </c>
      <c r="G215" s="147" t="s">
        <v>600</v>
      </c>
      <c r="H215" s="149">
        <v>12</v>
      </c>
      <c r="I215" s="149">
        <v>34.28</v>
      </c>
      <c r="J215" s="149">
        <v>8.66</v>
      </c>
      <c r="K215" s="149">
        <v>24.76</v>
      </c>
      <c r="L215" s="149">
        <v>12.77</v>
      </c>
      <c r="M215" s="149">
        <v>36.5</v>
      </c>
      <c r="N215" s="149">
        <v>11.14</v>
      </c>
      <c r="O215" s="149">
        <v>31.85</v>
      </c>
      <c r="P215" s="147" t="s">
        <v>589</v>
      </c>
      <c r="Q215" s="147" t="s">
        <v>611</v>
      </c>
      <c r="R215" s="147" t="s">
        <v>589</v>
      </c>
      <c r="S215" s="147" t="s">
        <v>589</v>
      </c>
    </row>
    <row r="216" spans="1:19" ht="12.75">
      <c r="A216" s="198">
        <v>205</v>
      </c>
      <c r="B216" s="198">
        <v>12</v>
      </c>
      <c r="C216" s="191" t="s">
        <v>808</v>
      </c>
      <c r="D216" s="148" t="s">
        <v>181</v>
      </c>
      <c r="E216" s="148" t="s">
        <v>424</v>
      </c>
      <c r="F216" s="148" t="s">
        <v>424</v>
      </c>
      <c r="G216" s="147" t="s">
        <v>661</v>
      </c>
      <c r="H216" s="149">
        <v>12.51</v>
      </c>
      <c r="I216" s="149">
        <v>35.75</v>
      </c>
      <c r="J216" s="149">
        <v>8.79</v>
      </c>
      <c r="K216" s="149">
        <v>25.12</v>
      </c>
      <c r="L216" s="149">
        <v>11.97</v>
      </c>
      <c r="M216" s="149">
        <v>34.21</v>
      </c>
      <c r="N216" s="149">
        <v>11.09</v>
      </c>
      <c r="O216" s="149">
        <v>31.69</v>
      </c>
      <c r="P216" s="147" t="s">
        <v>589</v>
      </c>
      <c r="Q216" s="147" t="s">
        <v>611</v>
      </c>
      <c r="R216" s="147" t="s">
        <v>611</v>
      </c>
      <c r="S216" s="147" t="s">
        <v>589</v>
      </c>
    </row>
    <row r="217" spans="1:19" ht="12.75">
      <c r="A217" s="198">
        <v>206</v>
      </c>
      <c r="B217" s="198">
        <v>14</v>
      </c>
      <c r="C217" s="191" t="s">
        <v>841</v>
      </c>
      <c r="D217" s="148" t="s">
        <v>201</v>
      </c>
      <c r="E217" s="148" t="s">
        <v>252</v>
      </c>
      <c r="F217" s="148" t="s">
        <v>252</v>
      </c>
      <c r="G217" s="147" t="s">
        <v>610</v>
      </c>
      <c r="H217" s="149">
        <v>11.5</v>
      </c>
      <c r="I217" s="149">
        <v>32.85</v>
      </c>
      <c r="J217" s="149">
        <v>8.81</v>
      </c>
      <c r="K217" s="149">
        <v>25.19</v>
      </c>
      <c r="L217" s="149">
        <v>12.77</v>
      </c>
      <c r="M217" s="149">
        <v>36.49</v>
      </c>
      <c r="N217" s="149">
        <v>11.03</v>
      </c>
      <c r="O217" s="149">
        <v>31.51</v>
      </c>
      <c r="P217" s="147" t="s">
        <v>589</v>
      </c>
      <c r="Q217" s="147" t="s">
        <v>611</v>
      </c>
      <c r="R217" s="147" t="s">
        <v>589</v>
      </c>
      <c r="S217" s="147" t="s">
        <v>589</v>
      </c>
    </row>
    <row r="218" spans="1:19" ht="12.75">
      <c r="A218" s="198">
        <v>207</v>
      </c>
      <c r="B218" s="198">
        <v>13</v>
      </c>
      <c r="C218" s="191" t="s">
        <v>684</v>
      </c>
      <c r="D218" s="148" t="s">
        <v>30</v>
      </c>
      <c r="E218" s="148" t="s">
        <v>326</v>
      </c>
      <c r="F218" s="148" t="s">
        <v>599</v>
      </c>
      <c r="G218" s="147" t="s">
        <v>600</v>
      </c>
      <c r="H218" s="149">
        <v>11.25</v>
      </c>
      <c r="I218" s="149">
        <v>32.14</v>
      </c>
      <c r="J218" s="149">
        <v>8.25</v>
      </c>
      <c r="K218" s="149">
        <v>23.57</v>
      </c>
      <c r="L218" s="149">
        <v>13.5</v>
      </c>
      <c r="M218" s="149">
        <v>38.57</v>
      </c>
      <c r="N218" s="149">
        <v>11</v>
      </c>
      <c r="O218" s="149">
        <v>31.42</v>
      </c>
      <c r="P218" s="147" t="s">
        <v>589</v>
      </c>
      <c r="Q218" s="147" t="s">
        <v>611</v>
      </c>
      <c r="R218" s="147" t="s">
        <v>589</v>
      </c>
      <c r="S218" s="147" t="s">
        <v>589</v>
      </c>
    </row>
    <row r="219" spans="1:19" ht="12.75">
      <c r="A219" s="198">
        <v>208</v>
      </c>
      <c r="B219" s="197">
        <v>9</v>
      </c>
      <c r="C219" s="190" t="s">
        <v>719</v>
      </c>
      <c r="D219" s="150" t="s">
        <v>89</v>
      </c>
      <c r="E219" s="148" t="s">
        <v>481</v>
      </c>
      <c r="F219" s="150" t="s">
        <v>689</v>
      </c>
      <c r="G219" s="152" t="s">
        <v>600</v>
      </c>
      <c r="H219" s="151">
        <v>13.5</v>
      </c>
      <c r="I219" s="151">
        <v>38.57</v>
      </c>
      <c r="J219" s="151">
        <v>7.75</v>
      </c>
      <c r="K219" s="151">
        <v>22.14</v>
      </c>
      <c r="L219" s="151">
        <v>11.75</v>
      </c>
      <c r="M219" s="151">
        <v>33.57</v>
      </c>
      <c r="N219" s="151">
        <v>11</v>
      </c>
      <c r="O219" s="151">
        <v>31.42</v>
      </c>
      <c r="P219" s="152" t="s">
        <v>589</v>
      </c>
      <c r="Q219" s="152" t="s">
        <v>611</v>
      </c>
      <c r="R219" s="152" t="s">
        <v>611</v>
      </c>
      <c r="S219" s="152" t="s">
        <v>589</v>
      </c>
    </row>
    <row r="220" spans="1:19" ht="12.75">
      <c r="A220" s="198">
        <v>209</v>
      </c>
      <c r="B220" s="198">
        <v>12</v>
      </c>
      <c r="C220" s="191" t="s">
        <v>670</v>
      </c>
      <c r="D220" s="148" t="s">
        <v>49</v>
      </c>
      <c r="E220" s="148" t="s">
        <v>250</v>
      </c>
      <c r="F220" s="148" t="s">
        <v>599</v>
      </c>
      <c r="G220" s="147" t="s">
        <v>600</v>
      </c>
      <c r="H220" s="149">
        <v>11.75</v>
      </c>
      <c r="I220" s="149">
        <v>33.57</v>
      </c>
      <c r="J220" s="149">
        <v>9.83</v>
      </c>
      <c r="K220" s="149">
        <v>28.09</v>
      </c>
      <c r="L220" s="149">
        <v>11.08</v>
      </c>
      <c r="M220" s="149">
        <v>31.66</v>
      </c>
      <c r="N220" s="149">
        <v>10.88</v>
      </c>
      <c r="O220" s="149">
        <v>31.11</v>
      </c>
      <c r="P220" s="147" t="s">
        <v>589</v>
      </c>
      <c r="Q220" s="147" t="s">
        <v>611</v>
      </c>
      <c r="R220" s="147" t="s">
        <v>611</v>
      </c>
      <c r="S220" s="147" t="s">
        <v>611</v>
      </c>
    </row>
    <row r="221" spans="1:19" ht="12.75">
      <c r="A221" s="198">
        <v>210</v>
      </c>
      <c r="B221" s="198">
        <v>14</v>
      </c>
      <c r="C221" s="191" t="s">
        <v>650</v>
      </c>
      <c r="D221" s="148" t="s">
        <v>68</v>
      </c>
      <c r="E221" s="148" t="s">
        <v>381</v>
      </c>
      <c r="F221" s="148" t="s">
        <v>599</v>
      </c>
      <c r="G221" s="147" t="s">
        <v>600</v>
      </c>
      <c r="H221" s="149">
        <v>11.38</v>
      </c>
      <c r="I221" s="149">
        <v>32.52</v>
      </c>
      <c r="J221" s="149">
        <v>9.84</v>
      </c>
      <c r="K221" s="149">
        <v>28.13</v>
      </c>
      <c r="L221" s="149">
        <v>11.3</v>
      </c>
      <c r="M221" s="149">
        <v>32.3</v>
      </c>
      <c r="N221" s="149">
        <v>10.84</v>
      </c>
      <c r="O221" s="149">
        <v>30.98</v>
      </c>
      <c r="P221" s="147" t="s">
        <v>589</v>
      </c>
      <c r="Q221" s="147" t="s">
        <v>611</v>
      </c>
      <c r="R221" s="147" t="s">
        <v>611</v>
      </c>
      <c r="S221" s="147" t="s">
        <v>611</v>
      </c>
    </row>
    <row r="222" spans="1:19" ht="12.75">
      <c r="A222" s="198">
        <v>211</v>
      </c>
      <c r="B222" s="198">
        <v>15</v>
      </c>
      <c r="C222" s="191" t="s">
        <v>842</v>
      </c>
      <c r="D222" s="148" t="s">
        <v>199</v>
      </c>
      <c r="E222" s="148" t="s">
        <v>252</v>
      </c>
      <c r="F222" s="148" t="s">
        <v>252</v>
      </c>
      <c r="G222" s="147" t="s">
        <v>600</v>
      </c>
      <c r="H222" s="149">
        <v>10.75</v>
      </c>
      <c r="I222" s="149">
        <v>30.71</v>
      </c>
      <c r="J222" s="149">
        <v>11.37</v>
      </c>
      <c r="K222" s="149">
        <v>32.5</v>
      </c>
      <c r="L222" s="149">
        <v>9.87</v>
      </c>
      <c r="M222" s="149">
        <v>28.21</v>
      </c>
      <c r="N222" s="149">
        <v>10.66</v>
      </c>
      <c r="O222" s="149">
        <v>30.47</v>
      </c>
      <c r="P222" s="147" t="s">
        <v>611</v>
      </c>
      <c r="Q222" s="147" t="s">
        <v>589</v>
      </c>
      <c r="R222" s="147" t="s">
        <v>611</v>
      </c>
      <c r="S222" s="147" t="s">
        <v>611</v>
      </c>
    </row>
    <row r="223" spans="1:19" ht="12.75">
      <c r="A223" s="198">
        <v>212</v>
      </c>
      <c r="B223" s="198">
        <v>14</v>
      </c>
      <c r="C223" s="191" t="s">
        <v>685</v>
      </c>
      <c r="D223" s="148" t="s">
        <v>53</v>
      </c>
      <c r="E223" s="148" t="s">
        <v>326</v>
      </c>
      <c r="F223" s="148" t="s">
        <v>599</v>
      </c>
      <c r="G223" s="147" t="s">
        <v>600</v>
      </c>
      <c r="H223" s="149">
        <v>11.87</v>
      </c>
      <c r="I223" s="149">
        <v>33.92</v>
      </c>
      <c r="J223" s="149">
        <v>8.12</v>
      </c>
      <c r="K223" s="149">
        <v>23.21</v>
      </c>
      <c r="L223" s="149">
        <v>11.12</v>
      </c>
      <c r="M223" s="149">
        <v>31.78</v>
      </c>
      <c r="N223" s="149">
        <v>10.37</v>
      </c>
      <c r="O223" s="149">
        <v>29.64</v>
      </c>
      <c r="P223" s="147" t="s">
        <v>589</v>
      </c>
      <c r="Q223" s="147" t="s">
        <v>611</v>
      </c>
      <c r="R223" s="147" t="s">
        <v>611</v>
      </c>
      <c r="S223" s="147" t="s">
        <v>611</v>
      </c>
    </row>
    <row r="224" spans="1:19" ht="12.75">
      <c r="A224" s="198">
        <v>213</v>
      </c>
      <c r="B224" s="198">
        <v>8</v>
      </c>
      <c r="C224" s="191" t="s">
        <v>707</v>
      </c>
      <c r="D224" s="148" t="s">
        <v>107</v>
      </c>
      <c r="E224" s="148" t="s">
        <v>494</v>
      </c>
      <c r="F224" s="148" t="s">
        <v>689</v>
      </c>
      <c r="G224" s="147" t="s">
        <v>600</v>
      </c>
      <c r="H224" s="149">
        <v>13</v>
      </c>
      <c r="I224" s="149">
        <v>37.14</v>
      </c>
      <c r="J224" s="149">
        <v>9</v>
      </c>
      <c r="K224" s="149">
        <v>25.71</v>
      </c>
      <c r="L224" s="149">
        <v>9</v>
      </c>
      <c r="M224" s="149">
        <v>25.71</v>
      </c>
      <c r="N224" s="149">
        <v>10.33</v>
      </c>
      <c r="O224" s="149">
        <v>29.52</v>
      </c>
      <c r="P224" s="147" t="s">
        <v>589</v>
      </c>
      <c r="Q224" s="147" t="s">
        <v>611</v>
      </c>
      <c r="R224" s="147" t="s">
        <v>611</v>
      </c>
      <c r="S224" s="147" t="s">
        <v>611</v>
      </c>
    </row>
    <row r="225" spans="1:19" ht="12.75">
      <c r="A225" s="198">
        <v>214</v>
      </c>
      <c r="B225" s="198">
        <v>13</v>
      </c>
      <c r="C225" s="191" t="s">
        <v>809</v>
      </c>
      <c r="D225" s="148" t="s">
        <v>182</v>
      </c>
      <c r="E225" s="148" t="s">
        <v>424</v>
      </c>
      <c r="F225" s="148" t="s">
        <v>424</v>
      </c>
      <c r="G225" s="147" t="s">
        <v>610</v>
      </c>
      <c r="H225" s="149">
        <v>11</v>
      </c>
      <c r="I225" s="149">
        <v>31.42</v>
      </c>
      <c r="J225" s="149">
        <v>8.53</v>
      </c>
      <c r="K225" s="149">
        <v>24.39</v>
      </c>
      <c r="L225" s="149">
        <v>11.3</v>
      </c>
      <c r="M225" s="149">
        <v>32.3</v>
      </c>
      <c r="N225" s="149">
        <v>10.28</v>
      </c>
      <c r="O225" s="149">
        <v>29.37</v>
      </c>
      <c r="P225" s="147" t="s">
        <v>589</v>
      </c>
      <c r="Q225" s="147" t="s">
        <v>611</v>
      </c>
      <c r="R225" s="147" t="s">
        <v>611</v>
      </c>
      <c r="S225" s="147" t="s">
        <v>611</v>
      </c>
    </row>
    <row r="226" spans="1:19" ht="12.75">
      <c r="A226" s="198">
        <v>215</v>
      </c>
      <c r="B226" s="198">
        <v>12</v>
      </c>
      <c r="C226" s="191" t="s">
        <v>615</v>
      </c>
      <c r="D226" s="148" t="s">
        <v>5</v>
      </c>
      <c r="E226" s="148" t="s">
        <v>517</v>
      </c>
      <c r="F226" s="148" t="s">
        <v>599</v>
      </c>
      <c r="G226" s="147" t="s">
        <v>610</v>
      </c>
      <c r="H226" s="149">
        <v>13.35</v>
      </c>
      <c r="I226" s="149">
        <v>38.16</v>
      </c>
      <c r="J226" s="149">
        <v>7.64</v>
      </c>
      <c r="K226" s="149">
        <v>21.83</v>
      </c>
      <c r="L226" s="149">
        <v>9.78</v>
      </c>
      <c r="M226" s="149">
        <v>27.95</v>
      </c>
      <c r="N226" s="149">
        <v>10.26</v>
      </c>
      <c r="O226" s="149">
        <v>29.31</v>
      </c>
      <c r="P226" s="147" t="s">
        <v>589</v>
      </c>
      <c r="Q226" s="147" t="s">
        <v>611</v>
      </c>
      <c r="R226" s="147" t="s">
        <v>611</v>
      </c>
      <c r="S226" s="147" t="s">
        <v>611</v>
      </c>
    </row>
    <row r="227" spans="1:19" ht="12.75">
      <c r="A227" s="198">
        <v>216</v>
      </c>
      <c r="B227" s="198">
        <v>13</v>
      </c>
      <c r="C227" s="191" t="s">
        <v>616</v>
      </c>
      <c r="D227" s="148" t="s">
        <v>617</v>
      </c>
      <c r="E227" s="148" t="s">
        <v>517</v>
      </c>
      <c r="F227" s="148" t="s">
        <v>599</v>
      </c>
      <c r="G227" s="147" t="s">
        <v>610</v>
      </c>
      <c r="H227" s="149">
        <v>11.09</v>
      </c>
      <c r="I227" s="149">
        <v>31.7</v>
      </c>
      <c r="J227" s="149">
        <v>8.28</v>
      </c>
      <c r="K227" s="149">
        <v>23.67</v>
      </c>
      <c r="L227" s="149">
        <v>11.09</v>
      </c>
      <c r="M227" s="149">
        <v>31.7</v>
      </c>
      <c r="N227" s="149">
        <v>10.15</v>
      </c>
      <c r="O227" s="149">
        <v>29.02</v>
      </c>
      <c r="P227" s="147" t="s">
        <v>589</v>
      </c>
      <c r="Q227" s="147" t="s">
        <v>611</v>
      </c>
      <c r="R227" s="147" t="s">
        <v>611</v>
      </c>
      <c r="S227" s="147" t="s">
        <v>611</v>
      </c>
    </row>
    <row r="228" spans="1:19" ht="12.75">
      <c r="A228" s="198">
        <v>217</v>
      </c>
      <c r="B228" s="198">
        <v>10</v>
      </c>
      <c r="C228" s="191" t="s">
        <v>720</v>
      </c>
      <c r="D228" s="148" t="s">
        <v>87</v>
      </c>
      <c r="E228" s="148" t="s">
        <v>481</v>
      </c>
      <c r="F228" s="148" t="s">
        <v>689</v>
      </c>
      <c r="G228" s="147" t="s">
        <v>610</v>
      </c>
      <c r="H228" s="149">
        <v>12.78</v>
      </c>
      <c r="I228" s="149">
        <v>36.53</v>
      </c>
      <c r="J228" s="149">
        <v>7.85</v>
      </c>
      <c r="K228" s="149">
        <v>22.44</v>
      </c>
      <c r="L228" s="149">
        <v>9.64</v>
      </c>
      <c r="M228" s="149">
        <v>27.55</v>
      </c>
      <c r="N228" s="149">
        <v>10.09</v>
      </c>
      <c r="O228" s="149">
        <v>28.84</v>
      </c>
      <c r="P228" s="147" t="s">
        <v>589</v>
      </c>
      <c r="Q228" s="147" t="s">
        <v>611</v>
      </c>
      <c r="R228" s="147" t="s">
        <v>611</v>
      </c>
      <c r="S228" s="147" t="s">
        <v>611</v>
      </c>
    </row>
    <row r="229" spans="1:19" ht="12.75">
      <c r="A229" s="198">
        <v>218</v>
      </c>
      <c r="B229" s="198">
        <v>9</v>
      </c>
      <c r="C229" s="191" t="s">
        <v>731</v>
      </c>
      <c r="D229" s="148" t="s">
        <v>112</v>
      </c>
      <c r="E229" s="148" t="s">
        <v>245</v>
      </c>
      <c r="F229" s="148" t="s">
        <v>245</v>
      </c>
      <c r="G229" s="147" t="s">
        <v>661</v>
      </c>
      <c r="H229" s="149">
        <v>9.8</v>
      </c>
      <c r="I229" s="149">
        <v>28</v>
      </c>
      <c r="J229" s="149">
        <v>8.91</v>
      </c>
      <c r="K229" s="149">
        <v>25.48</v>
      </c>
      <c r="L229" s="149">
        <v>11.56</v>
      </c>
      <c r="M229" s="149">
        <v>33.02</v>
      </c>
      <c r="N229" s="149">
        <v>10.09</v>
      </c>
      <c r="O229" s="149">
        <v>28.83</v>
      </c>
      <c r="P229" s="147" t="s">
        <v>611</v>
      </c>
      <c r="Q229" s="147" t="s">
        <v>611</v>
      </c>
      <c r="R229" s="147" t="s">
        <v>611</v>
      </c>
      <c r="S229" s="147" t="s">
        <v>611</v>
      </c>
    </row>
    <row r="230" spans="1:19" ht="12.75">
      <c r="A230" s="198">
        <v>219</v>
      </c>
      <c r="B230" s="198">
        <v>15</v>
      </c>
      <c r="C230" s="191" t="s">
        <v>686</v>
      </c>
      <c r="D230" s="148" t="s">
        <v>26</v>
      </c>
      <c r="E230" s="148" t="s">
        <v>326</v>
      </c>
      <c r="F230" s="148" t="s">
        <v>599</v>
      </c>
      <c r="G230" s="147" t="s">
        <v>600</v>
      </c>
      <c r="H230" s="149">
        <v>10.66</v>
      </c>
      <c r="I230" s="149">
        <v>30.47</v>
      </c>
      <c r="J230" s="149">
        <v>9</v>
      </c>
      <c r="K230" s="149">
        <v>25.71</v>
      </c>
      <c r="L230" s="149">
        <v>10.5</v>
      </c>
      <c r="M230" s="149">
        <v>30</v>
      </c>
      <c r="N230" s="149">
        <v>10.05</v>
      </c>
      <c r="O230" s="149">
        <v>28.73</v>
      </c>
      <c r="P230" s="147" t="s">
        <v>611</v>
      </c>
      <c r="Q230" s="147" t="s">
        <v>611</v>
      </c>
      <c r="R230" s="147" t="s">
        <v>611</v>
      </c>
      <c r="S230" s="147" t="s">
        <v>611</v>
      </c>
    </row>
    <row r="231" spans="1:19" ht="12.75">
      <c r="A231" s="198">
        <v>220</v>
      </c>
      <c r="B231" s="198">
        <v>14</v>
      </c>
      <c r="C231" s="191" t="s">
        <v>758</v>
      </c>
      <c r="D231" s="148" t="s">
        <v>138</v>
      </c>
      <c r="E231" s="148" t="s">
        <v>251</v>
      </c>
      <c r="F231" s="148" t="s">
        <v>245</v>
      </c>
      <c r="G231" s="147" t="s">
        <v>600</v>
      </c>
      <c r="H231" s="149">
        <v>12</v>
      </c>
      <c r="I231" s="149">
        <v>34.28</v>
      </c>
      <c r="J231" s="149">
        <v>7</v>
      </c>
      <c r="K231" s="149">
        <v>20</v>
      </c>
      <c r="L231" s="149">
        <v>11</v>
      </c>
      <c r="M231" s="149">
        <v>31.42</v>
      </c>
      <c r="N231" s="149">
        <v>10</v>
      </c>
      <c r="O231" s="149">
        <v>28.57</v>
      </c>
      <c r="P231" s="147" t="s">
        <v>589</v>
      </c>
      <c r="Q231" s="147" t="s">
        <v>611</v>
      </c>
      <c r="R231" s="147" t="s">
        <v>611</v>
      </c>
      <c r="S231" s="147" t="s">
        <v>611</v>
      </c>
    </row>
    <row r="232" spans="1:19" ht="12.75">
      <c r="A232" s="198">
        <v>221</v>
      </c>
      <c r="B232" s="198">
        <v>14</v>
      </c>
      <c r="C232" s="191" t="s">
        <v>825</v>
      </c>
      <c r="D232" s="148" t="s">
        <v>826</v>
      </c>
      <c r="E232" s="148" t="s">
        <v>863</v>
      </c>
      <c r="F232" s="148" t="s">
        <v>424</v>
      </c>
      <c r="G232" s="147" t="s">
        <v>600</v>
      </c>
      <c r="H232" s="149">
        <v>11</v>
      </c>
      <c r="I232" s="149">
        <v>31.42</v>
      </c>
      <c r="J232" s="149">
        <v>7.14</v>
      </c>
      <c r="K232" s="149">
        <v>20.4</v>
      </c>
      <c r="L232" s="149">
        <v>11.57</v>
      </c>
      <c r="M232" s="149">
        <v>33.06</v>
      </c>
      <c r="N232" s="149">
        <v>9.9</v>
      </c>
      <c r="O232" s="149">
        <v>28.29</v>
      </c>
      <c r="P232" s="147" t="s">
        <v>589</v>
      </c>
      <c r="Q232" s="147" t="s">
        <v>611</v>
      </c>
      <c r="R232" s="147" t="s">
        <v>611</v>
      </c>
      <c r="S232" s="147" t="s">
        <v>611</v>
      </c>
    </row>
    <row r="233" spans="1:19" ht="12.75">
      <c r="A233" s="198">
        <v>222</v>
      </c>
      <c r="B233" s="198">
        <v>14</v>
      </c>
      <c r="C233" s="191" t="s">
        <v>633</v>
      </c>
      <c r="D233" s="148" t="s">
        <v>263</v>
      </c>
      <c r="E233" s="148" t="s">
        <v>862</v>
      </c>
      <c r="F233" s="148" t="s">
        <v>599</v>
      </c>
      <c r="G233" s="147" t="s">
        <v>600</v>
      </c>
      <c r="H233" s="149">
        <v>10.4</v>
      </c>
      <c r="I233" s="149">
        <v>29.71</v>
      </c>
      <c r="J233" s="149">
        <v>8.8</v>
      </c>
      <c r="K233" s="149">
        <v>25.14</v>
      </c>
      <c r="L233" s="149">
        <v>10.3</v>
      </c>
      <c r="M233" s="149">
        <v>29.42</v>
      </c>
      <c r="N233" s="149">
        <v>9.83</v>
      </c>
      <c r="O233" s="149">
        <v>28.09</v>
      </c>
      <c r="P233" s="147" t="s">
        <v>611</v>
      </c>
      <c r="Q233" s="147" t="s">
        <v>611</v>
      </c>
      <c r="R233" s="147" t="s">
        <v>611</v>
      </c>
      <c r="S233" s="147" t="s">
        <v>611</v>
      </c>
    </row>
    <row r="234" spans="1:19" ht="12.75">
      <c r="A234" s="198">
        <v>223</v>
      </c>
      <c r="B234" s="197">
        <v>15</v>
      </c>
      <c r="C234" s="190" t="s">
        <v>634</v>
      </c>
      <c r="D234" s="150" t="s">
        <v>31</v>
      </c>
      <c r="E234" s="148" t="s">
        <v>862</v>
      </c>
      <c r="F234" s="150" t="s">
        <v>599</v>
      </c>
      <c r="G234" s="152" t="s">
        <v>610</v>
      </c>
      <c r="H234" s="151">
        <v>11.09</v>
      </c>
      <c r="I234" s="151">
        <v>31.7</v>
      </c>
      <c r="J234" s="151">
        <v>7.85</v>
      </c>
      <c r="K234" s="151">
        <v>22.44</v>
      </c>
      <c r="L234" s="151">
        <v>10.52</v>
      </c>
      <c r="M234" s="151">
        <v>30.06</v>
      </c>
      <c r="N234" s="151">
        <v>9.82</v>
      </c>
      <c r="O234" s="151">
        <v>28.07</v>
      </c>
      <c r="P234" s="152" t="s">
        <v>589</v>
      </c>
      <c r="Q234" s="152" t="s">
        <v>611</v>
      </c>
      <c r="R234" s="152" t="s">
        <v>611</v>
      </c>
      <c r="S234" s="152" t="s">
        <v>611</v>
      </c>
    </row>
    <row r="235" spans="1:19" ht="12.75">
      <c r="A235" s="198">
        <v>224</v>
      </c>
      <c r="B235" s="198">
        <v>9</v>
      </c>
      <c r="C235" s="191" t="s">
        <v>708</v>
      </c>
      <c r="D235" s="148" t="s">
        <v>79</v>
      </c>
      <c r="E235" s="148" t="s">
        <v>494</v>
      </c>
      <c r="F235" s="148" t="s">
        <v>689</v>
      </c>
      <c r="G235" s="147" t="s">
        <v>610</v>
      </c>
      <c r="H235" s="149">
        <v>10.58</v>
      </c>
      <c r="I235" s="149">
        <v>30.25</v>
      </c>
      <c r="J235" s="149">
        <v>8.52</v>
      </c>
      <c r="K235" s="149">
        <v>24.36</v>
      </c>
      <c r="L235" s="149">
        <v>10.29</v>
      </c>
      <c r="M235" s="149">
        <v>29.41</v>
      </c>
      <c r="N235" s="149">
        <v>9.8</v>
      </c>
      <c r="O235" s="149">
        <v>28.01</v>
      </c>
      <c r="P235" s="147" t="s">
        <v>611</v>
      </c>
      <c r="Q235" s="147" t="s">
        <v>611</v>
      </c>
      <c r="R235" s="147" t="s">
        <v>611</v>
      </c>
      <c r="S235" s="147" t="s">
        <v>611</v>
      </c>
    </row>
    <row r="236" spans="1:19" ht="12.75">
      <c r="A236" s="198">
        <v>225</v>
      </c>
      <c r="B236" s="198">
        <v>14</v>
      </c>
      <c r="C236" s="191" t="s">
        <v>618</v>
      </c>
      <c r="D236" s="148" t="s">
        <v>71</v>
      </c>
      <c r="E236" s="148" t="s">
        <v>517</v>
      </c>
      <c r="F236" s="148" t="s">
        <v>599</v>
      </c>
      <c r="G236" s="147" t="s">
        <v>600</v>
      </c>
      <c r="H236" s="149">
        <v>10.66</v>
      </c>
      <c r="I236" s="149">
        <v>30.47</v>
      </c>
      <c r="J236" s="149">
        <v>7.66</v>
      </c>
      <c r="K236" s="149">
        <v>21.9</v>
      </c>
      <c r="L236" s="149">
        <v>10.66</v>
      </c>
      <c r="M236" s="149">
        <v>30.47</v>
      </c>
      <c r="N236" s="149">
        <v>9.66</v>
      </c>
      <c r="O236" s="149">
        <v>27.61</v>
      </c>
      <c r="P236" s="147" t="s">
        <v>611</v>
      </c>
      <c r="Q236" s="147" t="s">
        <v>611</v>
      </c>
      <c r="R236" s="147" t="s">
        <v>611</v>
      </c>
      <c r="S236" s="147" t="s">
        <v>611</v>
      </c>
    </row>
    <row r="237" spans="1:19" ht="12.75">
      <c r="A237" s="198">
        <v>226</v>
      </c>
      <c r="B237" s="198">
        <v>15</v>
      </c>
      <c r="C237" s="191" t="s">
        <v>759</v>
      </c>
      <c r="D237" s="148" t="s">
        <v>142</v>
      </c>
      <c r="E237" s="148" t="s">
        <v>251</v>
      </c>
      <c r="F237" s="148" t="s">
        <v>245</v>
      </c>
      <c r="G237" s="147" t="s">
        <v>600</v>
      </c>
      <c r="H237" s="149">
        <v>11.5</v>
      </c>
      <c r="I237" s="149">
        <v>32.85</v>
      </c>
      <c r="J237" s="149">
        <v>8</v>
      </c>
      <c r="K237" s="149">
        <v>22.85</v>
      </c>
      <c r="L237" s="149">
        <v>9.5</v>
      </c>
      <c r="M237" s="149">
        <v>27.14</v>
      </c>
      <c r="N237" s="149">
        <v>9.66</v>
      </c>
      <c r="O237" s="149">
        <v>27.61</v>
      </c>
      <c r="P237" s="147" t="s">
        <v>589</v>
      </c>
      <c r="Q237" s="147" t="s">
        <v>611</v>
      </c>
      <c r="R237" s="147" t="s">
        <v>611</v>
      </c>
      <c r="S237" s="147" t="s">
        <v>611</v>
      </c>
    </row>
    <row r="238" spans="1:19" ht="12.75">
      <c r="A238" s="198">
        <v>227</v>
      </c>
      <c r="B238" s="198">
        <v>8</v>
      </c>
      <c r="C238" s="191" t="s">
        <v>850</v>
      </c>
      <c r="D238" s="148" t="s">
        <v>212</v>
      </c>
      <c r="E238" s="148" t="s">
        <v>317</v>
      </c>
      <c r="F238" s="148" t="s">
        <v>255</v>
      </c>
      <c r="G238" s="147" t="s">
        <v>600</v>
      </c>
      <c r="H238" s="149">
        <v>14</v>
      </c>
      <c r="I238" s="149">
        <v>40</v>
      </c>
      <c r="J238" s="149">
        <v>7</v>
      </c>
      <c r="K238" s="149">
        <v>20</v>
      </c>
      <c r="L238" s="149">
        <v>8</v>
      </c>
      <c r="M238" s="149">
        <v>22.85</v>
      </c>
      <c r="N238" s="149">
        <v>9.66</v>
      </c>
      <c r="O238" s="149">
        <v>27.61</v>
      </c>
      <c r="P238" s="147" t="s">
        <v>589</v>
      </c>
      <c r="Q238" s="147" t="s">
        <v>611</v>
      </c>
      <c r="R238" s="147" t="s">
        <v>611</v>
      </c>
      <c r="S238" s="147" t="s">
        <v>611</v>
      </c>
    </row>
    <row r="239" spans="1:19" ht="12.75">
      <c r="A239" s="198">
        <v>228</v>
      </c>
      <c r="B239" s="198">
        <v>11</v>
      </c>
      <c r="C239" s="191" t="s">
        <v>721</v>
      </c>
      <c r="D239" s="148" t="s">
        <v>86</v>
      </c>
      <c r="E239" s="148" t="s">
        <v>481</v>
      </c>
      <c r="F239" s="148" t="s">
        <v>689</v>
      </c>
      <c r="G239" s="147" t="s">
        <v>600</v>
      </c>
      <c r="H239" s="149">
        <v>11.19</v>
      </c>
      <c r="I239" s="149">
        <v>32</v>
      </c>
      <c r="J239" s="149">
        <v>6.59</v>
      </c>
      <c r="K239" s="149">
        <v>18.85</v>
      </c>
      <c r="L239" s="149">
        <v>11</v>
      </c>
      <c r="M239" s="149">
        <v>31.42</v>
      </c>
      <c r="N239" s="149">
        <v>9.59</v>
      </c>
      <c r="O239" s="149">
        <v>27.42</v>
      </c>
      <c r="P239" s="147" t="s">
        <v>589</v>
      </c>
      <c r="Q239" s="147" t="s">
        <v>611</v>
      </c>
      <c r="R239" s="147" t="s">
        <v>611</v>
      </c>
      <c r="S239" s="147" t="s">
        <v>611</v>
      </c>
    </row>
    <row r="240" spans="1:19" ht="12.75">
      <c r="A240" s="198">
        <v>229</v>
      </c>
      <c r="B240" s="198">
        <v>16</v>
      </c>
      <c r="C240" s="191" t="s">
        <v>635</v>
      </c>
      <c r="D240" s="148" t="s">
        <v>22</v>
      </c>
      <c r="E240" s="148" t="s">
        <v>862</v>
      </c>
      <c r="F240" s="148" t="s">
        <v>599</v>
      </c>
      <c r="G240" s="147" t="s">
        <v>600</v>
      </c>
      <c r="H240" s="149">
        <v>9.77</v>
      </c>
      <c r="I240" s="149">
        <v>27.93</v>
      </c>
      <c r="J240" s="149">
        <v>9</v>
      </c>
      <c r="K240" s="149">
        <v>25.71</v>
      </c>
      <c r="L240" s="149">
        <v>9.22</v>
      </c>
      <c r="M240" s="149">
        <v>26.34</v>
      </c>
      <c r="N240" s="149">
        <v>9.33</v>
      </c>
      <c r="O240" s="149">
        <v>26.66</v>
      </c>
      <c r="P240" s="147" t="s">
        <v>611</v>
      </c>
      <c r="Q240" s="147" t="s">
        <v>611</v>
      </c>
      <c r="R240" s="147" t="s">
        <v>611</v>
      </c>
      <c r="S240" s="147" t="s">
        <v>611</v>
      </c>
    </row>
    <row r="241" spans="1:19" ht="12.75">
      <c r="A241" s="198">
        <v>230</v>
      </c>
      <c r="B241" s="198">
        <v>9</v>
      </c>
      <c r="C241" s="191" t="s">
        <v>698</v>
      </c>
      <c r="D241" s="148" t="s">
        <v>96</v>
      </c>
      <c r="E241" s="148" t="s">
        <v>590</v>
      </c>
      <c r="F241" s="148" t="s">
        <v>689</v>
      </c>
      <c r="G241" s="147" t="s">
        <v>600</v>
      </c>
      <c r="H241" s="149">
        <v>11</v>
      </c>
      <c r="I241" s="149">
        <v>31.42</v>
      </c>
      <c r="J241" s="149">
        <v>6.33</v>
      </c>
      <c r="K241" s="149">
        <v>18.09</v>
      </c>
      <c r="L241" s="149">
        <v>10.66</v>
      </c>
      <c r="M241" s="149">
        <v>30.47</v>
      </c>
      <c r="N241" s="149">
        <v>9.33</v>
      </c>
      <c r="O241" s="149">
        <v>26.66</v>
      </c>
      <c r="P241" s="147" t="s">
        <v>589</v>
      </c>
      <c r="Q241" s="147" t="s">
        <v>611</v>
      </c>
      <c r="R241" s="147" t="s">
        <v>611</v>
      </c>
      <c r="S241" s="147" t="s">
        <v>611</v>
      </c>
    </row>
    <row r="242" spans="1:19" ht="12.75">
      <c r="A242" s="198">
        <v>231</v>
      </c>
      <c r="B242" s="197">
        <v>15</v>
      </c>
      <c r="C242" s="190" t="s">
        <v>651</v>
      </c>
      <c r="D242" s="150" t="s">
        <v>67</v>
      </c>
      <c r="E242" s="148" t="s">
        <v>381</v>
      </c>
      <c r="F242" s="150" t="s">
        <v>599</v>
      </c>
      <c r="G242" s="152" t="s">
        <v>600</v>
      </c>
      <c r="H242" s="151">
        <v>10</v>
      </c>
      <c r="I242" s="151">
        <v>28.57</v>
      </c>
      <c r="J242" s="151">
        <v>8.75</v>
      </c>
      <c r="K242" s="151">
        <v>25</v>
      </c>
      <c r="L242" s="151">
        <v>9</v>
      </c>
      <c r="M242" s="151">
        <v>25.71</v>
      </c>
      <c r="N242" s="151">
        <v>9.25</v>
      </c>
      <c r="O242" s="151">
        <v>26.42</v>
      </c>
      <c r="P242" s="152" t="s">
        <v>611</v>
      </c>
      <c r="Q242" s="152" t="s">
        <v>611</v>
      </c>
      <c r="R242" s="152" t="s">
        <v>611</v>
      </c>
      <c r="S242" s="152" t="s">
        <v>611</v>
      </c>
    </row>
    <row r="243" spans="1:19" ht="12.75">
      <c r="A243" s="198">
        <v>232</v>
      </c>
      <c r="B243" s="198">
        <v>12</v>
      </c>
      <c r="C243" s="191" t="s">
        <v>722</v>
      </c>
      <c r="D243" s="148" t="s">
        <v>105</v>
      </c>
      <c r="E243" s="148" t="s">
        <v>481</v>
      </c>
      <c r="F243" s="148" t="s">
        <v>689</v>
      </c>
      <c r="G243" s="147" t="s">
        <v>600</v>
      </c>
      <c r="H243" s="149">
        <v>9.66</v>
      </c>
      <c r="I243" s="149">
        <v>27.61</v>
      </c>
      <c r="J243" s="149">
        <v>8.33</v>
      </c>
      <c r="K243" s="149">
        <v>23.8</v>
      </c>
      <c r="L243" s="149">
        <v>9.66</v>
      </c>
      <c r="M243" s="149">
        <v>27.61</v>
      </c>
      <c r="N243" s="149">
        <v>9.22</v>
      </c>
      <c r="O243" s="149">
        <v>26.34</v>
      </c>
      <c r="P243" s="147" t="s">
        <v>611</v>
      </c>
      <c r="Q243" s="147" t="s">
        <v>611</v>
      </c>
      <c r="R243" s="147" t="s">
        <v>611</v>
      </c>
      <c r="S243" s="147" t="s">
        <v>611</v>
      </c>
    </row>
    <row r="244" spans="1:19" ht="12.75">
      <c r="A244" s="198">
        <v>233</v>
      </c>
      <c r="B244" s="198">
        <v>16</v>
      </c>
      <c r="C244" s="191" t="s">
        <v>687</v>
      </c>
      <c r="D244" s="148" t="s">
        <v>27</v>
      </c>
      <c r="E244" s="148" t="s">
        <v>326</v>
      </c>
      <c r="F244" s="148" t="s">
        <v>599</v>
      </c>
      <c r="G244" s="147" t="s">
        <v>600</v>
      </c>
      <c r="H244" s="149">
        <v>8.71</v>
      </c>
      <c r="I244" s="149">
        <v>24.89</v>
      </c>
      <c r="J244" s="149">
        <v>9</v>
      </c>
      <c r="K244" s="149">
        <v>25.71</v>
      </c>
      <c r="L244" s="149">
        <v>9.71</v>
      </c>
      <c r="M244" s="149">
        <v>27.75</v>
      </c>
      <c r="N244" s="149">
        <v>9.14</v>
      </c>
      <c r="O244" s="149">
        <v>26.12</v>
      </c>
      <c r="P244" s="147" t="s">
        <v>611</v>
      </c>
      <c r="Q244" s="147" t="s">
        <v>611</v>
      </c>
      <c r="R244" s="147" t="s">
        <v>611</v>
      </c>
      <c r="S244" s="147" t="s">
        <v>611</v>
      </c>
    </row>
    <row r="245" spans="1:19" ht="12.75">
      <c r="A245" s="198">
        <v>234</v>
      </c>
      <c r="B245" s="198">
        <v>14</v>
      </c>
      <c r="C245" s="191" t="s">
        <v>810</v>
      </c>
      <c r="D245" s="148" t="s">
        <v>192</v>
      </c>
      <c r="E245" s="148" t="s">
        <v>424</v>
      </c>
      <c r="F245" s="148" t="s">
        <v>424</v>
      </c>
      <c r="G245" s="147" t="s">
        <v>600</v>
      </c>
      <c r="H245" s="149">
        <v>11</v>
      </c>
      <c r="I245" s="149">
        <v>31.42</v>
      </c>
      <c r="J245" s="149">
        <v>7.5</v>
      </c>
      <c r="K245" s="149">
        <v>21.42</v>
      </c>
      <c r="L245" s="149">
        <v>8.5</v>
      </c>
      <c r="M245" s="149">
        <v>24.28</v>
      </c>
      <c r="N245" s="149">
        <v>9</v>
      </c>
      <c r="O245" s="149">
        <v>25.71</v>
      </c>
      <c r="P245" s="147" t="s">
        <v>589</v>
      </c>
      <c r="Q245" s="147" t="s">
        <v>611</v>
      </c>
      <c r="R245" s="147" t="s">
        <v>611</v>
      </c>
      <c r="S245" s="147" t="s">
        <v>611</v>
      </c>
    </row>
    <row r="246" spans="1:19" ht="12.75">
      <c r="A246" s="198">
        <v>235</v>
      </c>
      <c r="B246" s="198">
        <v>15</v>
      </c>
      <c r="C246" s="191" t="s">
        <v>619</v>
      </c>
      <c r="D246" s="148" t="s">
        <v>43</v>
      </c>
      <c r="E246" s="148" t="s">
        <v>517</v>
      </c>
      <c r="F246" s="148" t="s">
        <v>599</v>
      </c>
      <c r="G246" s="147" t="s">
        <v>610</v>
      </c>
      <c r="H246" s="149">
        <v>10.76</v>
      </c>
      <c r="I246" s="149">
        <v>30.76</v>
      </c>
      <c r="J246" s="149">
        <v>6.76</v>
      </c>
      <c r="K246" s="149">
        <v>19.34</v>
      </c>
      <c r="L246" s="149">
        <v>9.38</v>
      </c>
      <c r="M246" s="149">
        <v>26.81</v>
      </c>
      <c r="N246" s="149">
        <v>8.97</v>
      </c>
      <c r="O246" s="149">
        <v>25.64</v>
      </c>
      <c r="P246" s="147" t="s">
        <v>611</v>
      </c>
      <c r="Q246" s="147" t="s">
        <v>611</v>
      </c>
      <c r="R246" s="147" t="s">
        <v>611</v>
      </c>
      <c r="S246" s="147" t="s">
        <v>611</v>
      </c>
    </row>
    <row r="247" spans="1:19" ht="12.75">
      <c r="A247" s="198">
        <v>236</v>
      </c>
      <c r="B247" s="198">
        <v>16</v>
      </c>
      <c r="C247" s="191" t="s">
        <v>652</v>
      </c>
      <c r="D247" s="148" t="s">
        <v>61</v>
      </c>
      <c r="E247" s="148" t="s">
        <v>381</v>
      </c>
      <c r="F247" s="148" t="s">
        <v>599</v>
      </c>
      <c r="G247" s="147" t="s">
        <v>600</v>
      </c>
      <c r="H247" s="149">
        <v>9.59</v>
      </c>
      <c r="I247" s="149">
        <v>27.42</v>
      </c>
      <c r="J247" s="149">
        <v>5.4</v>
      </c>
      <c r="K247" s="149">
        <v>15.42</v>
      </c>
      <c r="L247" s="149">
        <v>11.59</v>
      </c>
      <c r="M247" s="149">
        <v>33.14</v>
      </c>
      <c r="N247" s="149">
        <v>8.86</v>
      </c>
      <c r="O247" s="149">
        <v>25.33</v>
      </c>
      <c r="P247" s="147" t="s">
        <v>611</v>
      </c>
      <c r="Q247" s="147" t="s">
        <v>611</v>
      </c>
      <c r="R247" s="147" t="s">
        <v>611</v>
      </c>
      <c r="S247" s="147" t="s">
        <v>611</v>
      </c>
    </row>
    <row r="248" spans="1:19" ht="12.75">
      <c r="A248" s="198">
        <v>237</v>
      </c>
      <c r="B248" s="198">
        <v>10</v>
      </c>
      <c r="C248" s="191" t="s">
        <v>732</v>
      </c>
      <c r="D248" s="148" t="s">
        <v>111</v>
      </c>
      <c r="E248" s="148" t="s">
        <v>245</v>
      </c>
      <c r="F248" s="148" t="s">
        <v>245</v>
      </c>
      <c r="G248" s="147" t="s">
        <v>600</v>
      </c>
      <c r="H248" s="149">
        <v>8.5</v>
      </c>
      <c r="I248" s="149">
        <v>24.28</v>
      </c>
      <c r="J248" s="149">
        <v>6.25</v>
      </c>
      <c r="K248" s="149">
        <v>17.85</v>
      </c>
      <c r="L248" s="149">
        <v>11.25</v>
      </c>
      <c r="M248" s="149">
        <v>32.14</v>
      </c>
      <c r="N248" s="149">
        <v>8.66</v>
      </c>
      <c r="O248" s="149">
        <v>24.76</v>
      </c>
      <c r="P248" s="147" t="s">
        <v>611</v>
      </c>
      <c r="Q248" s="147" t="s">
        <v>611</v>
      </c>
      <c r="R248" s="147" t="s">
        <v>611</v>
      </c>
      <c r="S248" s="147" t="s">
        <v>611</v>
      </c>
    </row>
    <row r="249" spans="1:19" ht="12.75">
      <c r="A249" s="198">
        <v>238</v>
      </c>
      <c r="B249" s="198">
        <v>17</v>
      </c>
      <c r="C249" s="191" t="s">
        <v>653</v>
      </c>
      <c r="D249" s="148" t="s">
        <v>654</v>
      </c>
      <c r="E249" s="148" t="s">
        <v>381</v>
      </c>
      <c r="F249" s="148" t="s">
        <v>599</v>
      </c>
      <c r="G249" s="147" t="s">
        <v>600</v>
      </c>
      <c r="H249" s="149">
        <v>8.75</v>
      </c>
      <c r="I249" s="149">
        <v>25</v>
      </c>
      <c r="J249" s="149">
        <v>7.75</v>
      </c>
      <c r="K249" s="149">
        <v>22.14</v>
      </c>
      <c r="L249" s="149">
        <v>8.37</v>
      </c>
      <c r="M249" s="149">
        <v>23.92</v>
      </c>
      <c r="N249" s="149">
        <v>8.29</v>
      </c>
      <c r="O249" s="149">
        <v>23.69</v>
      </c>
      <c r="P249" s="147" t="s">
        <v>611</v>
      </c>
      <c r="Q249" s="147" t="s">
        <v>611</v>
      </c>
      <c r="R249" s="147" t="s">
        <v>611</v>
      </c>
      <c r="S249" s="147" t="s">
        <v>611</v>
      </c>
    </row>
    <row r="250" spans="1:19" ht="12.75">
      <c r="A250" s="198">
        <v>239</v>
      </c>
      <c r="B250" s="198">
        <v>18</v>
      </c>
      <c r="C250" s="191" t="s">
        <v>655</v>
      </c>
      <c r="D250" s="148" t="s">
        <v>656</v>
      </c>
      <c r="E250" s="148" t="s">
        <v>381</v>
      </c>
      <c r="F250" s="148" t="s">
        <v>599</v>
      </c>
      <c r="G250" s="147" t="s">
        <v>600</v>
      </c>
      <c r="H250" s="149">
        <v>9</v>
      </c>
      <c r="I250" s="149">
        <v>25.71</v>
      </c>
      <c r="J250" s="149">
        <v>6.55</v>
      </c>
      <c r="K250" s="149">
        <v>18.73</v>
      </c>
      <c r="L250" s="149">
        <v>8.33</v>
      </c>
      <c r="M250" s="149">
        <v>23.8</v>
      </c>
      <c r="N250" s="149">
        <v>7.96</v>
      </c>
      <c r="O250" s="149">
        <v>22.75</v>
      </c>
      <c r="P250" s="147" t="s">
        <v>611</v>
      </c>
      <c r="Q250" s="147" t="s">
        <v>611</v>
      </c>
      <c r="R250" s="147" t="s">
        <v>611</v>
      </c>
      <c r="S250" s="147" t="s">
        <v>611</v>
      </c>
    </row>
    <row r="251" spans="1:19" ht="12.75">
      <c r="A251" s="198">
        <v>240</v>
      </c>
      <c r="B251" s="198">
        <v>17</v>
      </c>
      <c r="C251" s="191" t="s">
        <v>636</v>
      </c>
      <c r="D251" s="148" t="s">
        <v>75</v>
      </c>
      <c r="E251" s="148" t="s">
        <v>862</v>
      </c>
      <c r="F251" s="148" t="s">
        <v>599</v>
      </c>
      <c r="G251" s="147" t="s">
        <v>600</v>
      </c>
      <c r="H251" s="149">
        <v>7</v>
      </c>
      <c r="I251" s="149">
        <v>20</v>
      </c>
      <c r="J251" s="149">
        <v>9</v>
      </c>
      <c r="K251" s="149">
        <v>25.71</v>
      </c>
      <c r="L251" s="149">
        <v>7</v>
      </c>
      <c r="M251" s="149">
        <v>20</v>
      </c>
      <c r="N251" s="149">
        <v>7.66</v>
      </c>
      <c r="O251" s="149">
        <v>21.9</v>
      </c>
      <c r="P251" s="147" t="s">
        <v>611</v>
      </c>
      <c r="Q251" s="147" t="s">
        <v>611</v>
      </c>
      <c r="R251" s="147" t="s">
        <v>611</v>
      </c>
      <c r="S251" s="147" t="s">
        <v>611</v>
      </c>
    </row>
    <row r="252" spans="1:19" ht="12.75">
      <c r="A252" s="198">
        <v>241</v>
      </c>
      <c r="B252" s="198">
        <v>10</v>
      </c>
      <c r="C252" s="191" t="s">
        <v>709</v>
      </c>
      <c r="D252" s="148" t="s">
        <v>550</v>
      </c>
      <c r="E252" s="148" t="s">
        <v>494</v>
      </c>
      <c r="F252" s="148" t="s">
        <v>689</v>
      </c>
      <c r="G252" s="147" t="s">
        <v>600</v>
      </c>
      <c r="H252" s="149">
        <v>8</v>
      </c>
      <c r="I252" s="149">
        <v>22.85</v>
      </c>
      <c r="J252" s="149">
        <v>5</v>
      </c>
      <c r="K252" s="149">
        <v>14.28</v>
      </c>
      <c r="L252" s="149">
        <v>9</v>
      </c>
      <c r="M252" s="149">
        <v>25.71</v>
      </c>
      <c r="N252" s="149">
        <v>7.33</v>
      </c>
      <c r="O252" s="149">
        <v>20.95</v>
      </c>
      <c r="P252" s="147" t="s">
        <v>611</v>
      </c>
      <c r="Q252" s="147" t="s">
        <v>611</v>
      </c>
      <c r="R252" s="147" t="s">
        <v>611</v>
      </c>
      <c r="S252" s="147" t="s">
        <v>611</v>
      </c>
    </row>
  </sheetData>
  <sheetProtection/>
  <mergeCells count="13">
    <mergeCell ref="B2:S2"/>
    <mergeCell ref="B3:S3"/>
    <mergeCell ref="B4:S4"/>
    <mergeCell ref="B5:S5"/>
    <mergeCell ref="B10:B11"/>
    <mergeCell ref="C10:C11"/>
    <mergeCell ref="D10:D11"/>
    <mergeCell ref="F10:F11"/>
    <mergeCell ref="G10:G11"/>
    <mergeCell ref="H10:O10"/>
    <mergeCell ref="P10:S10"/>
    <mergeCell ref="A10:A11"/>
    <mergeCell ref="E10:E11"/>
  </mergeCells>
  <printOptions/>
  <pageMargins left="0" right="0" top="0.35433070866141736" bottom="0.35433070866141736" header="0.31496062992125984" footer="0.31496062992125984"/>
  <pageSetup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1"/>
  <sheetViews>
    <sheetView zoomScalePageLayoutView="0" workbookViewId="0" topLeftCell="A257">
      <selection activeCell="K136" sqref="K136"/>
    </sheetView>
  </sheetViews>
  <sheetFormatPr defaultColWidth="9.140625" defaultRowHeight="12.75"/>
  <cols>
    <col min="1" max="1" width="12.8515625" style="130" customWidth="1"/>
    <col min="2" max="2" width="7.140625" style="130" customWidth="1"/>
    <col min="3" max="3" width="13.7109375" style="130" customWidth="1"/>
    <col min="4" max="4" width="26.421875" style="130" customWidth="1"/>
    <col min="5" max="5" width="13.140625" style="130" customWidth="1"/>
    <col min="6" max="6" width="13.7109375" style="130" customWidth="1"/>
    <col min="7" max="7" width="12.8515625" style="157" customWidth="1"/>
    <col min="8" max="8" width="8.140625" style="130" customWidth="1"/>
    <col min="9" max="9" width="12.57421875" style="157" customWidth="1"/>
    <col min="10" max="10" width="7.8515625" style="130" customWidth="1"/>
    <col min="11" max="11" width="11.28125" style="157" customWidth="1"/>
    <col min="12" max="12" width="7.57421875" style="130" customWidth="1"/>
    <col min="13" max="13" width="11.8515625" style="157" customWidth="1"/>
    <col min="14" max="14" width="8.140625" style="130" customWidth="1"/>
    <col min="15" max="15" width="11.140625" style="131" customWidth="1"/>
    <col min="16" max="16" width="10.8515625" style="131" customWidth="1"/>
    <col min="17" max="18" width="11.28125" style="131" customWidth="1"/>
    <col min="19" max="16384" width="9.140625" style="130" customWidth="1"/>
  </cols>
  <sheetData>
    <row r="1" spans="2:13" ht="12.75">
      <c r="B1" s="127"/>
      <c r="D1" s="128"/>
      <c r="G1" s="129"/>
      <c r="H1" s="129"/>
      <c r="I1" s="129"/>
      <c r="J1" s="129"/>
      <c r="K1" s="129"/>
      <c r="L1" s="129"/>
      <c r="M1" s="129"/>
    </row>
    <row r="2" spans="2:20" ht="18">
      <c r="B2" s="310" t="s">
        <v>566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T2" s="132"/>
    </row>
    <row r="3" spans="2:20" ht="18" customHeight="1">
      <c r="B3" s="311" t="s">
        <v>567</v>
      </c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T3" s="133"/>
    </row>
    <row r="4" spans="2:20" ht="18" customHeight="1">
      <c r="B4" s="311" t="s">
        <v>568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T4" s="133"/>
    </row>
    <row r="5" spans="2:20" ht="18" customHeight="1">
      <c r="B5" s="311" t="s">
        <v>569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T5" s="133"/>
    </row>
    <row r="6" spans="7:13" ht="12.75">
      <c r="G6" s="129"/>
      <c r="H6" s="129"/>
      <c r="I6" s="129"/>
      <c r="J6" s="129"/>
      <c r="K6" s="129"/>
      <c r="L6" s="129"/>
      <c r="M6" s="129"/>
    </row>
    <row r="7" spans="3:19" s="134" customFormat="1" ht="12.75">
      <c r="C7" s="158" t="s">
        <v>593</v>
      </c>
      <c r="D7" s="135" t="s">
        <v>570</v>
      </c>
      <c r="E7" s="143"/>
      <c r="G7" s="136"/>
      <c r="H7" s="137" t="s">
        <v>571</v>
      </c>
      <c r="I7" s="138" t="s">
        <v>572</v>
      </c>
      <c r="J7" s="136"/>
      <c r="K7" s="136"/>
      <c r="L7" s="137" t="s">
        <v>573</v>
      </c>
      <c r="M7" s="136"/>
      <c r="N7" s="139" t="s">
        <v>574</v>
      </c>
      <c r="O7" s="140"/>
      <c r="P7" s="140"/>
      <c r="Q7" s="141" t="s">
        <v>575</v>
      </c>
      <c r="R7" s="142" t="s">
        <v>576</v>
      </c>
      <c r="S7" s="143"/>
    </row>
    <row r="8" spans="3:19" s="134" customFormat="1" ht="12.75">
      <c r="C8" s="158" t="s">
        <v>594</v>
      </c>
      <c r="D8" s="135" t="s">
        <v>577</v>
      </c>
      <c r="E8" s="143"/>
      <c r="G8" s="136"/>
      <c r="H8" s="144" t="s">
        <v>578</v>
      </c>
      <c r="I8" s="136"/>
      <c r="J8" s="136"/>
      <c r="K8" s="136"/>
      <c r="L8" s="144" t="s">
        <v>579</v>
      </c>
      <c r="M8" s="136"/>
      <c r="O8" s="140"/>
      <c r="P8" s="140"/>
      <c r="Q8" s="140"/>
      <c r="R8" s="140"/>
      <c r="S8" s="143"/>
    </row>
    <row r="9" spans="7:13" ht="12.75">
      <c r="G9" s="129"/>
      <c r="H9" s="129"/>
      <c r="I9" s="129"/>
      <c r="J9" s="129"/>
      <c r="K9" s="129"/>
      <c r="L9" s="129"/>
      <c r="M9" s="129"/>
    </row>
    <row r="10" spans="1:18" ht="15" customHeight="1">
      <c r="A10" s="301" t="s">
        <v>241</v>
      </c>
      <c r="B10" s="303" t="s">
        <v>580</v>
      </c>
      <c r="C10" s="304" t="s">
        <v>595</v>
      </c>
      <c r="D10" s="303" t="s">
        <v>0</v>
      </c>
      <c r="E10" s="303" t="s">
        <v>596</v>
      </c>
      <c r="F10" s="305" t="s">
        <v>597</v>
      </c>
      <c r="G10" s="307" t="s">
        <v>581</v>
      </c>
      <c r="H10" s="308"/>
      <c r="I10" s="308"/>
      <c r="J10" s="308"/>
      <c r="K10" s="308"/>
      <c r="L10" s="308"/>
      <c r="M10" s="308"/>
      <c r="N10" s="309"/>
      <c r="O10" s="303" t="s">
        <v>582</v>
      </c>
      <c r="P10" s="303"/>
      <c r="Q10" s="303"/>
      <c r="R10" s="303"/>
    </row>
    <row r="11" spans="1:18" ht="47.25" customHeight="1">
      <c r="A11" s="302"/>
      <c r="B11" s="303"/>
      <c r="C11" s="303"/>
      <c r="D11" s="303"/>
      <c r="E11" s="303"/>
      <c r="F11" s="306"/>
      <c r="G11" s="159" t="s">
        <v>583</v>
      </c>
      <c r="H11" s="160" t="s">
        <v>584</v>
      </c>
      <c r="I11" s="159" t="s">
        <v>585</v>
      </c>
      <c r="J11" s="160" t="s">
        <v>584</v>
      </c>
      <c r="K11" s="159" t="s">
        <v>586</v>
      </c>
      <c r="L11" s="160" t="s">
        <v>584</v>
      </c>
      <c r="M11" s="159" t="s">
        <v>587</v>
      </c>
      <c r="N11" s="161" t="s">
        <v>584</v>
      </c>
      <c r="O11" s="161" t="s">
        <v>583</v>
      </c>
      <c r="P11" s="161" t="s">
        <v>585</v>
      </c>
      <c r="Q11" s="161" t="s">
        <v>586</v>
      </c>
      <c r="R11" s="161" t="s">
        <v>587</v>
      </c>
    </row>
    <row r="12" spans="1:18" ht="12.75">
      <c r="A12" s="130" t="s">
        <v>517</v>
      </c>
      <c r="B12" s="162">
        <v>1</v>
      </c>
      <c r="C12" s="163" t="s">
        <v>598</v>
      </c>
      <c r="D12" s="164" t="s">
        <v>7</v>
      </c>
      <c r="E12" s="164" t="s">
        <v>599</v>
      </c>
      <c r="F12" s="162" t="s">
        <v>600</v>
      </c>
      <c r="G12" s="165">
        <v>20.39</v>
      </c>
      <c r="H12" s="166">
        <v>58.28</v>
      </c>
      <c r="I12" s="165">
        <v>20.6</v>
      </c>
      <c r="J12" s="166">
        <v>58.85</v>
      </c>
      <c r="K12" s="165">
        <v>26</v>
      </c>
      <c r="L12" s="166">
        <v>74.28</v>
      </c>
      <c r="M12" s="165">
        <v>22.33</v>
      </c>
      <c r="N12" s="166">
        <v>63.8</v>
      </c>
      <c r="O12" s="162" t="s">
        <v>588</v>
      </c>
      <c r="P12" s="162" t="s">
        <v>588</v>
      </c>
      <c r="Q12" s="162" t="s">
        <v>601</v>
      </c>
      <c r="R12" s="162" t="s">
        <v>588</v>
      </c>
    </row>
    <row r="13" spans="2:18" ht="12.75">
      <c r="B13" s="162">
        <v>2</v>
      </c>
      <c r="C13" s="163" t="s">
        <v>602</v>
      </c>
      <c r="D13" s="164" t="s">
        <v>76</v>
      </c>
      <c r="E13" s="164" t="s">
        <v>599</v>
      </c>
      <c r="F13" s="162" t="s">
        <v>603</v>
      </c>
      <c r="G13" s="165">
        <v>19.15</v>
      </c>
      <c r="H13" s="166">
        <v>54.72</v>
      </c>
      <c r="I13" s="165">
        <v>12.81</v>
      </c>
      <c r="J13" s="166">
        <v>36.61</v>
      </c>
      <c r="K13" s="165">
        <v>18.66</v>
      </c>
      <c r="L13" s="166">
        <v>53.32</v>
      </c>
      <c r="M13" s="165">
        <v>16.87</v>
      </c>
      <c r="N13" s="166">
        <v>48.22</v>
      </c>
      <c r="O13" s="162" t="s">
        <v>588</v>
      </c>
      <c r="P13" s="162" t="s">
        <v>589</v>
      </c>
      <c r="Q13" s="162" t="s">
        <v>589</v>
      </c>
      <c r="R13" s="162" t="s">
        <v>589</v>
      </c>
    </row>
    <row r="14" spans="2:18" ht="12.75">
      <c r="B14" s="162">
        <v>3</v>
      </c>
      <c r="C14" s="163" t="s">
        <v>604</v>
      </c>
      <c r="D14" s="164" t="s">
        <v>6</v>
      </c>
      <c r="E14" s="164" t="s">
        <v>599</v>
      </c>
      <c r="F14" s="162" t="s">
        <v>600</v>
      </c>
      <c r="G14" s="165">
        <v>16.8</v>
      </c>
      <c r="H14" s="166">
        <v>48</v>
      </c>
      <c r="I14" s="165">
        <v>12.5</v>
      </c>
      <c r="J14" s="166">
        <v>35.71</v>
      </c>
      <c r="K14" s="165">
        <v>19.1</v>
      </c>
      <c r="L14" s="166">
        <v>54.57</v>
      </c>
      <c r="M14" s="165">
        <v>16.13</v>
      </c>
      <c r="N14" s="166">
        <v>46.09</v>
      </c>
      <c r="O14" s="162" t="s">
        <v>589</v>
      </c>
      <c r="P14" s="162" t="s">
        <v>589</v>
      </c>
      <c r="Q14" s="162" t="s">
        <v>589</v>
      </c>
      <c r="R14" s="162" t="s">
        <v>589</v>
      </c>
    </row>
    <row r="15" spans="2:18" ht="12.75">
      <c r="B15" s="162">
        <v>4</v>
      </c>
      <c r="C15" s="163" t="s">
        <v>605</v>
      </c>
      <c r="D15" s="164" t="s">
        <v>9</v>
      </c>
      <c r="E15" s="164" t="s">
        <v>599</v>
      </c>
      <c r="F15" s="162" t="s">
        <v>603</v>
      </c>
      <c r="G15" s="165">
        <v>15.79</v>
      </c>
      <c r="H15" s="166">
        <v>45.13</v>
      </c>
      <c r="I15" s="165">
        <v>12.35</v>
      </c>
      <c r="J15" s="166">
        <v>35.29</v>
      </c>
      <c r="K15" s="165">
        <v>16.74</v>
      </c>
      <c r="L15" s="166">
        <v>47.84</v>
      </c>
      <c r="M15" s="165">
        <v>14.96</v>
      </c>
      <c r="N15" s="166">
        <v>42.76</v>
      </c>
      <c r="O15" s="162" t="s">
        <v>589</v>
      </c>
      <c r="P15" s="162" t="s">
        <v>589</v>
      </c>
      <c r="Q15" s="162" t="s">
        <v>589</v>
      </c>
      <c r="R15" s="162" t="s">
        <v>589</v>
      </c>
    </row>
    <row r="16" spans="2:18" ht="12.75">
      <c r="B16" s="162">
        <v>5</v>
      </c>
      <c r="C16" s="163" t="s">
        <v>606</v>
      </c>
      <c r="D16" s="164" t="s">
        <v>74</v>
      </c>
      <c r="E16" s="164" t="s">
        <v>599</v>
      </c>
      <c r="F16" s="162" t="s">
        <v>600</v>
      </c>
      <c r="G16" s="165">
        <v>16.87</v>
      </c>
      <c r="H16" s="166">
        <v>48.21</v>
      </c>
      <c r="I16" s="165">
        <v>10.37</v>
      </c>
      <c r="J16" s="166">
        <v>29.64</v>
      </c>
      <c r="K16" s="165">
        <v>17.25</v>
      </c>
      <c r="L16" s="166">
        <v>49.28</v>
      </c>
      <c r="M16" s="165">
        <v>14.83</v>
      </c>
      <c r="N16" s="166">
        <v>42.38</v>
      </c>
      <c r="O16" s="162" t="s">
        <v>589</v>
      </c>
      <c r="P16" s="162" t="s">
        <v>589</v>
      </c>
      <c r="Q16" s="162" t="s">
        <v>589</v>
      </c>
      <c r="R16" s="162" t="s">
        <v>589</v>
      </c>
    </row>
    <row r="17" spans="2:18" ht="12.75">
      <c r="B17" s="162">
        <v>6</v>
      </c>
      <c r="C17" s="163" t="s">
        <v>607</v>
      </c>
      <c r="D17" s="164" t="s">
        <v>8</v>
      </c>
      <c r="E17" s="164" t="s">
        <v>599</v>
      </c>
      <c r="F17" s="162" t="s">
        <v>600</v>
      </c>
      <c r="G17" s="165">
        <v>15.83</v>
      </c>
      <c r="H17" s="166">
        <v>45.23</v>
      </c>
      <c r="I17" s="165">
        <v>12.66</v>
      </c>
      <c r="J17" s="166">
        <v>36.19</v>
      </c>
      <c r="K17" s="165">
        <v>14.33</v>
      </c>
      <c r="L17" s="166">
        <v>40.95</v>
      </c>
      <c r="M17" s="165">
        <v>14.27</v>
      </c>
      <c r="N17" s="166">
        <v>40.79</v>
      </c>
      <c r="O17" s="162" t="s">
        <v>589</v>
      </c>
      <c r="P17" s="162" t="s">
        <v>589</v>
      </c>
      <c r="Q17" s="162" t="s">
        <v>589</v>
      </c>
      <c r="R17" s="162" t="s">
        <v>589</v>
      </c>
    </row>
    <row r="18" spans="2:18" ht="12.75">
      <c r="B18" s="162">
        <v>7</v>
      </c>
      <c r="C18" s="163" t="s">
        <v>608</v>
      </c>
      <c r="D18" s="164" t="s">
        <v>73</v>
      </c>
      <c r="E18" s="164" t="s">
        <v>599</v>
      </c>
      <c r="F18" s="162" t="s">
        <v>600</v>
      </c>
      <c r="G18" s="165">
        <v>12.83</v>
      </c>
      <c r="H18" s="166">
        <v>36.66</v>
      </c>
      <c r="I18" s="165">
        <v>10.66</v>
      </c>
      <c r="J18" s="166">
        <v>30.47</v>
      </c>
      <c r="K18" s="165">
        <v>14.16</v>
      </c>
      <c r="L18" s="166">
        <v>40.47</v>
      </c>
      <c r="M18" s="165">
        <v>12.55</v>
      </c>
      <c r="N18" s="166">
        <v>35.87</v>
      </c>
      <c r="O18" s="162" t="s">
        <v>589</v>
      </c>
      <c r="P18" s="162" t="s">
        <v>589</v>
      </c>
      <c r="Q18" s="162" t="s">
        <v>589</v>
      </c>
      <c r="R18" s="162" t="s">
        <v>589</v>
      </c>
    </row>
    <row r="19" spans="2:18" ht="12.75">
      <c r="B19" s="162">
        <v>8</v>
      </c>
      <c r="C19" s="163" t="s">
        <v>609</v>
      </c>
      <c r="D19" s="164" t="s">
        <v>262</v>
      </c>
      <c r="E19" s="164" t="s">
        <v>599</v>
      </c>
      <c r="F19" s="162" t="s">
        <v>610</v>
      </c>
      <c r="G19" s="165">
        <v>13.76</v>
      </c>
      <c r="H19" s="167">
        <v>39.34</v>
      </c>
      <c r="I19" s="165">
        <v>11.46</v>
      </c>
      <c r="J19" s="166">
        <v>32.74</v>
      </c>
      <c r="K19" s="165">
        <v>11.38</v>
      </c>
      <c r="L19" s="166">
        <v>32.52</v>
      </c>
      <c r="M19" s="165">
        <v>12.2</v>
      </c>
      <c r="N19" s="166">
        <v>34.87</v>
      </c>
      <c r="O19" s="162" t="s">
        <v>589</v>
      </c>
      <c r="P19" s="162" t="s">
        <v>589</v>
      </c>
      <c r="Q19" s="162" t="s">
        <v>611</v>
      </c>
      <c r="R19" s="162" t="s">
        <v>589</v>
      </c>
    </row>
    <row r="20" spans="2:18" ht="12.75">
      <c r="B20" s="162">
        <v>9</v>
      </c>
      <c r="C20" s="163" t="s">
        <v>612</v>
      </c>
      <c r="D20" s="164" t="s">
        <v>70</v>
      </c>
      <c r="E20" s="164" t="s">
        <v>599</v>
      </c>
      <c r="F20" s="162" t="s">
        <v>610</v>
      </c>
      <c r="G20" s="165">
        <v>12.33</v>
      </c>
      <c r="H20" s="166">
        <v>35.23</v>
      </c>
      <c r="I20" s="165">
        <v>11.5</v>
      </c>
      <c r="J20" s="166">
        <v>32.85</v>
      </c>
      <c r="K20" s="165">
        <v>11.41</v>
      </c>
      <c r="L20" s="166">
        <v>32.61</v>
      </c>
      <c r="M20" s="165">
        <v>11.75</v>
      </c>
      <c r="N20" s="166">
        <v>33.57</v>
      </c>
      <c r="O20" s="162" t="s">
        <v>589</v>
      </c>
      <c r="P20" s="162" t="s">
        <v>589</v>
      </c>
      <c r="Q20" s="162" t="s">
        <v>611</v>
      </c>
      <c r="R20" s="162" t="s">
        <v>589</v>
      </c>
    </row>
    <row r="21" spans="2:18" ht="12.75">
      <c r="B21" s="162">
        <v>10</v>
      </c>
      <c r="C21" s="163" t="s">
        <v>613</v>
      </c>
      <c r="D21" s="164" t="s">
        <v>69</v>
      </c>
      <c r="E21" s="164" t="s">
        <v>599</v>
      </c>
      <c r="F21" s="162" t="s">
        <v>600</v>
      </c>
      <c r="G21" s="165">
        <v>13.8</v>
      </c>
      <c r="H21" s="166">
        <v>39.42</v>
      </c>
      <c r="I21" s="165">
        <v>10</v>
      </c>
      <c r="J21" s="166">
        <v>28.57</v>
      </c>
      <c r="K21" s="165">
        <v>10</v>
      </c>
      <c r="L21" s="166">
        <v>28.57</v>
      </c>
      <c r="M21" s="165">
        <v>11.26</v>
      </c>
      <c r="N21" s="166">
        <v>32.19</v>
      </c>
      <c r="O21" s="162" t="s">
        <v>589</v>
      </c>
      <c r="P21" s="162" t="s">
        <v>589</v>
      </c>
      <c r="Q21" s="162" t="s">
        <v>611</v>
      </c>
      <c r="R21" s="162" t="s">
        <v>589</v>
      </c>
    </row>
    <row r="22" spans="2:18" ht="12.75">
      <c r="B22" s="162">
        <v>11</v>
      </c>
      <c r="C22" s="163" t="s">
        <v>614</v>
      </c>
      <c r="D22" s="164" t="s">
        <v>72</v>
      </c>
      <c r="E22" s="164" t="s">
        <v>599</v>
      </c>
      <c r="F22" s="162" t="s">
        <v>600</v>
      </c>
      <c r="G22" s="165">
        <v>12.08</v>
      </c>
      <c r="H22" s="166">
        <v>34.52</v>
      </c>
      <c r="I22" s="165">
        <v>9.25</v>
      </c>
      <c r="J22" s="166">
        <v>26.42</v>
      </c>
      <c r="K22" s="165">
        <v>12.25</v>
      </c>
      <c r="L22" s="166">
        <v>35</v>
      </c>
      <c r="M22" s="165">
        <v>11.19</v>
      </c>
      <c r="N22" s="166">
        <v>31.98</v>
      </c>
      <c r="O22" s="162" t="s">
        <v>589</v>
      </c>
      <c r="P22" s="162" t="s">
        <v>611</v>
      </c>
      <c r="Q22" s="162" t="s">
        <v>589</v>
      </c>
      <c r="R22" s="162" t="s">
        <v>589</v>
      </c>
    </row>
    <row r="23" spans="2:18" ht="12.75">
      <c r="B23" s="162">
        <v>12</v>
      </c>
      <c r="C23" s="163" t="s">
        <v>615</v>
      </c>
      <c r="D23" s="164" t="s">
        <v>5</v>
      </c>
      <c r="E23" s="164" t="s">
        <v>599</v>
      </c>
      <c r="F23" s="162" t="s">
        <v>610</v>
      </c>
      <c r="G23" s="165">
        <v>13.35</v>
      </c>
      <c r="H23" s="166">
        <v>38.16</v>
      </c>
      <c r="I23" s="165">
        <v>7.64</v>
      </c>
      <c r="J23" s="166">
        <v>21.83</v>
      </c>
      <c r="K23" s="165">
        <v>9.78</v>
      </c>
      <c r="L23" s="166">
        <v>27.95</v>
      </c>
      <c r="M23" s="165">
        <v>10.26</v>
      </c>
      <c r="N23" s="166">
        <v>29.31</v>
      </c>
      <c r="O23" s="162" t="s">
        <v>589</v>
      </c>
      <c r="P23" s="162" t="s">
        <v>611</v>
      </c>
      <c r="Q23" s="162" t="s">
        <v>611</v>
      </c>
      <c r="R23" s="162" t="s">
        <v>611</v>
      </c>
    </row>
    <row r="24" spans="2:18" ht="12.75">
      <c r="B24" s="162">
        <v>13</v>
      </c>
      <c r="C24" s="163" t="s">
        <v>616</v>
      </c>
      <c r="D24" s="164" t="s">
        <v>617</v>
      </c>
      <c r="E24" s="164" t="s">
        <v>599</v>
      </c>
      <c r="F24" s="162" t="s">
        <v>610</v>
      </c>
      <c r="G24" s="165">
        <v>11.09</v>
      </c>
      <c r="H24" s="166">
        <v>31.7</v>
      </c>
      <c r="I24" s="165">
        <v>8.28</v>
      </c>
      <c r="J24" s="166">
        <v>23.67</v>
      </c>
      <c r="K24" s="165">
        <v>11.09</v>
      </c>
      <c r="L24" s="166">
        <v>31.7</v>
      </c>
      <c r="M24" s="165">
        <v>10.15</v>
      </c>
      <c r="N24" s="166">
        <v>29.02</v>
      </c>
      <c r="O24" s="162" t="s">
        <v>589</v>
      </c>
      <c r="P24" s="162" t="s">
        <v>611</v>
      </c>
      <c r="Q24" s="162" t="s">
        <v>611</v>
      </c>
      <c r="R24" s="162" t="s">
        <v>611</v>
      </c>
    </row>
    <row r="25" spans="2:18" ht="12.75">
      <c r="B25" s="162">
        <v>14</v>
      </c>
      <c r="C25" s="163" t="s">
        <v>618</v>
      </c>
      <c r="D25" s="164" t="s">
        <v>71</v>
      </c>
      <c r="E25" s="164" t="s">
        <v>599</v>
      </c>
      <c r="F25" s="162" t="s">
        <v>600</v>
      </c>
      <c r="G25" s="165">
        <v>10.66</v>
      </c>
      <c r="H25" s="166">
        <v>30.47</v>
      </c>
      <c r="I25" s="165">
        <v>7.66</v>
      </c>
      <c r="J25" s="166">
        <v>21.9</v>
      </c>
      <c r="K25" s="165">
        <v>10.66</v>
      </c>
      <c r="L25" s="166">
        <v>30.47</v>
      </c>
      <c r="M25" s="165">
        <v>9.66</v>
      </c>
      <c r="N25" s="166">
        <v>27.61</v>
      </c>
      <c r="O25" s="162" t="s">
        <v>611</v>
      </c>
      <c r="P25" s="162" t="s">
        <v>611</v>
      </c>
      <c r="Q25" s="162" t="s">
        <v>611</v>
      </c>
      <c r="R25" s="162" t="s">
        <v>611</v>
      </c>
    </row>
    <row r="26" spans="2:18" ht="12.75">
      <c r="B26" s="162">
        <v>15</v>
      </c>
      <c r="C26" s="163" t="s">
        <v>619</v>
      </c>
      <c r="D26" s="164" t="s">
        <v>43</v>
      </c>
      <c r="E26" s="164" t="s">
        <v>599</v>
      </c>
      <c r="F26" s="162" t="s">
        <v>610</v>
      </c>
      <c r="G26" s="165">
        <v>10.76</v>
      </c>
      <c r="H26" s="166">
        <v>30.76</v>
      </c>
      <c r="I26" s="165">
        <v>6.76</v>
      </c>
      <c r="J26" s="166">
        <v>19.34</v>
      </c>
      <c r="K26" s="165">
        <v>9.38</v>
      </c>
      <c r="L26" s="166">
        <v>26.81</v>
      </c>
      <c r="M26" s="165">
        <v>8.97</v>
      </c>
      <c r="N26" s="166">
        <v>25.64</v>
      </c>
      <c r="O26" s="162" t="s">
        <v>611</v>
      </c>
      <c r="P26" s="162" t="s">
        <v>611</v>
      </c>
      <c r="Q26" s="162" t="s">
        <v>611</v>
      </c>
      <c r="R26" s="162" t="s">
        <v>611</v>
      </c>
    </row>
    <row r="27" spans="1:18" s="174" customFormat="1" ht="13.5" thickBot="1">
      <c r="A27" s="168" t="s">
        <v>258</v>
      </c>
      <c r="B27" s="169"/>
      <c r="C27" s="170"/>
      <c r="D27" s="170"/>
      <c r="E27" s="170"/>
      <c r="F27" s="170"/>
      <c r="G27" s="171">
        <f aca="true" t="shared" si="0" ref="G27:N27">AVERAGE(G12:G26)</f>
        <v>14.366000000000001</v>
      </c>
      <c r="H27" s="172">
        <f t="shared" si="0"/>
        <v>41.055333333333344</v>
      </c>
      <c r="I27" s="171">
        <f t="shared" si="0"/>
        <v>10.966666666666665</v>
      </c>
      <c r="J27" s="172">
        <f t="shared" si="0"/>
        <v>31.338666666666665</v>
      </c>
      <c r="K27" s="171">
        <f t="shared" si="0"/>
        <v>14.145999999999999</v>
      </c>
      <c r="L27" s="172">
        <f t="shared" si="0"/>
        <v>40.422666666666665</v>
      </c>
      <c r="M27" s="171">
        <f t="shared" si="0"/>
        <v>13.158666666666665</v>
      </c>
      <c r="N27" s="172">
        <f t="shared" si="0"/>
        <v>37.60666666666667</v>
      </c>
      <c r="O27" s="173" t="s">
        <v>589</v>
      </c>
      <c r="P27" s="173" t="s">
        <v>589</v>
      </c>
      <c r="Q27" s="173" t="s">
        <v>589</v>
      </c>
      <c r="R27" s="173" t="s">
        <v>589</v>
      </c>
    </row>
    <row r="28" spans="1:18" s="129" customFormat="1" ht="26.25" thickTop="1">
      <c r="A28" s="175" t="s">
        <v>591</v>
      </c>
      <c r="B28" s="176">
        <v>1</v>
      </c>
      <c r="C28" s="177" t="s">
        <v>620</v>
      </c>
      <c r="D28" s="178" t="s">
        <v>20</v>
      </c>
      <c r="E28" s="178" t="s">
        <v>599</v>
      </c>
      <c r="F28" s="176" t="s">
        <v>600</v>
      </c>
      <c r="G28" s="179">
        <v>23</v>
      </c>
      <c r="H28" s="176">
        <v>65</v>
      </c>
      <c r="I28" s="180">
        <v>14</v>
      </c>
      <c r="J28" s="176">
        <v>40</v>
      </c>
      <c r="K28" s="180">
        <v>26</v>
      </c>
      <c r="L28" s="176">
        <v>74.28</v>
      </c>
      <c r="M28" s="180">
        <v>21</v>
      </c>
      <c r="N28" s="176">
        <v>60</v>
      </c>
      <c r="O28" s="176" t="s">
        <v>588</v>
      </c>
      <c r="P28" s="176" t="s">
        <v>589</v>
      </c>
      <c r="Q28" s="176" t="s">
        <v>601</v>
      </c>
      <c r="R28" s="176" t="s">
        <v>588</v>
      </c>
    </row>
    <row r="29" spans="2:18" ht="12.75">
      <c r="B29" s="162">
        <v>2</v>
      </c>
      <c r="C29" s="163" t="s">
        <v>621</v>
      </c>
      <c r="D29" s="164" t="s">
        <v>23</v>
      </c>
      <c r="E29" s="164" t="s">
        <v>599</v>
      </c>
      <c r="F29" s="162" t="s">
        <v>610</v>
      </c>
      <c r="G29" s="165">
        <v>21.1</v>
      </c>
      <c r="H29" s="166">
        <v>60.28</v>
      </c>
      <c r="I29" s="165">
        <v>17.19</v>
      </c>
      <c r="J29" s="166">
        <v>49.14</v>
      </c>
      <c r="K29" s="165">
        <v>19.5</v>
      </c>
      <c r="L29" s="166">
        <v>55.71</v>
      </c>
      <c r="M29" s="165">
        <v>19.26</v>
      </c>
      <c r="N29" s="166">
        <v>55.04</v>
      </c>
      <c r="O29" s="162" t="s">
        <v>588</v>
      </c>
      <c r="P29" s="162" t="s">
        <v>588</v>
      </c>
      <c r="Q29" s="162" t="s">
        <v>589</v>
      </c>
      <c r="R29" s="162" t="s">
        <v>588</v>
      </c>
    </row>
    <row r="30" spans="2:18" ht="12.75">
      <c r="B30" s="162">
        <v>3</v>
      </c>
      <c r="C30" s="163" t="s">
        <v>622</v>
      </c>
      <c r="D30" s="164" t="s">
        <v>19</v>
      </c>
      <c r="E30" s="164" t="s">
        <v>599</v>
      </c>
      <c r="F30" s="162" t="s">
        <v>600</v>
      </c>
      <c r="G30" s="165">
        <v>20.08</v>
      </c>
      <c r="H30" s="166">
        <v>57.38</v>
      </c>
      <c r="I30" s="165">
        <v>14.58</v>
      </c>
      <c r="J30" s="166">
        <v>41.66</v>
      </c>
      <c r="K30" s="165">
        <v>20</v>
      </c>
      <c r="L30" s="166">
        <v>57.14</v>
      </c>
      <c r="M30" s="165">
        <v>18.22</v>
      </c>
      <c r="N30" s="166">
        <v>52.06</v>
      </c>
      <c r="O30" s="162" t="s">
        <v>588</v>
      </c>
      <c r="P30" s="162" t="s">
        <v>589</v>
      </c>
      <c r="Q30" s="162" t="s">
        <v>588</v>
      </c>
      <c r="R30" s="162" t="s">
        <v>588</v>
      </c>
    </row>
    <row r="31" spans="2:18" ht="12.75">
      <c r="B31" s="162">
        <v>4</v>
      </c>
      <c r="C31" s="163" t="s">
        <v>623</v>
      </c>
      <c r="D31" s="164" t="s">
        <v>18</v>
      </c>
      <c r="E31" s="164" t="s">
        <v>599</v>
      </c>
      <c r="F31" s="162" t="s">
        <v>610</v>
      </c>
      <c r="G31" s="165">
        <v>16.84</v>
      </c>
      <c r="H31" s="166">
        <v>48.13</v>
      </c>
      <c r="I31" s="165">
        <v>13.84</v>
      </c>
      <c r="J31" s="166">
        <v>39.56</v>
      </c>
      <c r="K31" s="165">
        <v>19.76</v>
      </c>
      <c r="L31" s="166">
        <v>56.48</v>
      </c>
      <c r="M31" s="165">
        <v>16.82</v>
      </c>
      <c r="N31" s="166">
        <v>48.05</v>
      </c>
      <c r="O31" s="162" t="s">
        <v>589</v>
      </c>
      <c r="P31" s="162" t="s">
        <v>589</v>
      </c>
      <c r="Q31" s="162" t="s">
        <v>589</v>
      </c>
      <c r="R31" s="162" t="s">
        <v>589</v>
      </c>
    </row>
    <row r="32" spans="2:18" ht="12.75">
      <c r="B32" s="162">
        <v>5</v>
      </c>
      <c r="C32" s="163" t="s">
        <v>624</v>
      </c>
      <c r="D32" s="164" t="s">
        <v>545</v>
      </c>
      <c r="E32" s="164" t="s">
        <v>599</v>
      </c>
      <c r="F32" s="162" t="s">
        <v>600</v>
      </c>
      <c r="G32" s="165">
        <v>17</v>
      </c>
      <c r="H32" s="166">
        <v>48.57</v>
      </c>
      <c r="I32" s="165">
        <v>12.66</v>
      </c>
      <c r="J32" s="166">
        <v>36.19</v>
      </c>
      <c r="K32" s="165">
        <v>18.33</v>
      </c>
      <c r="L32" s="166">
        <v>52.38</v>
      </c>
      <c r="M32" s="165">
        <v>16</v>
      </c>
      <c r="N32" s="166">
        <v>45.71</v>
      </c>
      <c r="O32" s="162" t="s">
        <v>589</v>
      </c>
      <c r="P32" s="162" t="s">
        <v>589</v>
      </c>
      <c r="Q32" s="162" t="s">
        <v>589</v>
      </c>
      <c r="R32" s="162" t="s">
        <v>589</v>
      </c>
    </row>
    <row r="33" spans="2:18" ht="12.75">
      <c r="B33" s="162">
        <v>6</v>
      </c>
      <c r="C33" s="163" t="s">
        <v>625</v>
      </c>
      <c r="D33" s="164" t="s">
        <v>554</v>
      </c>
      <c r="E33" s="164" t="s">
        <v>599</v>
      </c>
      <c r="F33" s="162" t="s">
        <v>600</v>
      </c>
      <c r="G33" s="165">
        <v>17.63</v>
      </c>
      <c r="H33" s="166">
        <v>50.38</v>
      </c>
      <c r="I33" s="165">
        <v>9.63</v>
      </c>
      <c r="J33" s="166">
        <v>27.53</v>
      </c>
      <c r="K33" s="165">
        <v>20.36</v>
      </c>
      <c r="L33" s="166">
        <v>58.18</v>
      </c>
      <c r="M33" s="165">
        <v>15.87</v>
      </c>
      <c r="N33" s="166">
        <v>45.36</v>
      </c>
      <c r="O33" s="162" t="s">
        <v>589</v>
      </c>
      <c r="P33" s="162" t="s">
        <v>611</v>
      </c>
      <c r="Q33" s="162" t="s">
        <v>588</v>
      </c>
      <c r="R33" s="162" t="s">
        <v>589</v>
      </c>
    </row>
    <row r="34" spans="1:18" s="181" customFormat="1" ht="12.75">
      <c r="A34" s="129"/>
      <c r="B34" s="162">
        <v>7</v>
      </c>
      <c r="C34" s="163" t="s">
        <v>626</v>
      </c>
      <c r="D34" s="164" t="s">
        <v>32</v>
      </c>
      <c r="E34" s="164" t="s">
        <v>599</v>
      </c>
      <c r="F34" s="162" t="s">
        <v>610</v>
      </c>
      <c r="G34" s="165">
        <v>15.23</v>
      </c>
      <c r="H34" s="166">
        <v>43.52</v>
      </c>
      <c r="I34" s="165">
        <v>11.47</v>
      </c>
      <c r="J34" s="166">
        <v>32.77</v>
      </c>
      <c r="K34" s="165">
        <v>18.76</v>
      </c>
      <c r="L34" s="166">
        <v>53.61</v>
      </c>
      <c r="M34" s="165">
        <v>15.15</v>
      </c>
      <c r="N34" s="166">
        <v>43.3</v>
      </c>
      <c r="O34" s="162" t="s">
        <v>589</v>
      </c>
      <c r="P34" s="162" t="s">
        <v>589</v>
      </c>
      <c r="Q34" s="162" t="s">
        <v>589</v>
      </c>
      <c r="R34" s="162" t="s">
        <v>589</v>
      </c>
    </row>
    <row r="35" spans="2:18" ht="12.75">
      <c r="B35" s="162">
        <v>8</v>
      </c>
      <c r="C35" s="163" t="s">
        <v>627</v>
      </c>
      <c r="D35" s="164" t="s">
        <v>21</v>
      </c>
      <c r="E35" s="164" t="s">
        <v>599</v>
      </c>
      <c r="F35" s="162" t="s">
        <v>600</v>
      </c>
      <c r="G35" s="165">
        <v>14.09</v>
      </c>
      <c r="H35" s="166">
        <v>40.28</v>
      </c>
      <c r="I35" s="165">
        <v>12.59</v>
      </c>
      <c r="J35" s="166">
        <v>36</v>
      </c>
      <c r="K35" s="165">
        <v>15.69</v>
      </c>
      <c r="L35" s="166">
        <v>44.85</v>
      </c>
      <c r="M35" s="165">
        <v>14.13</v>
      </c>
      <c r="N35" s="166">
        <v>40.38</v>
      </c>
      <c r="O35" s="162" t="s">
        <v>589</v>
      </c>
      <c r="P35" s="162" t="s">
        <v>589</v>
      </c>
      <c r="Q35" s="162" t="s">
        <v>589</v>
      </c>
      <c r="R35" s="162" t="s">
        <v>589</v>
      </c>
    </row>
    <row r="36" spans="1:18" s="181" customFormat="1" ht="12.75">
      <c r="A36" s="129"/>
      <c r="B36" s="162">
        <v>9</v>
      </c>
      <c r="C36" s="182" t="s">
        <v>628</v>
      </c>
      <c r="D36" s="183" t="s">
        <v>24</v>
      </c>
      <c r="E36" s="183" t="s">
        <v>599</v>
      </c>
      <c r="F36" s="184" t="s">
        <v>610</v>
      </c>
      <c r="G36" s="165">
        <v>15.12</v>
      </c>
      <c r="H36" s="185">
        <v>43.19</v>
      </c>
      <c r="I36" s="165">
        <v>9.82</v>
      </c>
      <c r="J36" s="185">
        <v>28.07</v>
      </c>
      <c r="K36" s="165">
        <v>16.41</v>
      </c>
      <c r="L36" s="185">
        <v>46.89</v>
      </c>
      <c r="M36" s="165">
        <v>13.78</v>
      </c>
      <c r="N36" s="185">
        <v>39.38</v>
      </c>
      <c r="O36" s="184" t="s">
        <v>589</v>
      </c>
      <c r="P36" s="184" t="s">
        <v>611</v>
      </c>
      <c r="Q36" s="184" t="s">
        <v>589</v>
      </c>
      <c r="R36" s="184" t="s">
        <v>589</v>
      </c>
    </row>
    <row r="37" spans="2:18" ht="12.75">
      <c r="B37" s="162">
        <v>10</v>
      </c>
      <c r="C37" s="163" t="s">
        <v>629</v>
      </c>
      <c r="D37" s="164" t="s">
        <v>36</v>
      </c>
      <c r="E37" s="164" t="s">
        <v>599</v>
      </c>
      <c r="F37" s="162" t="s">
        <v>600</v>
      </c>
      <c r="G37" s="165">
        <v>13.66</v>
      </c>
      <c r="H37" s="166">
        <v>39.04</v>
      </c>
      <c r="I37" s="165">
        <v>12.33</v>
      </c>
      <c r="J37" s="166">
        <v>35.23</v>
      </c>
      <c r="K37" s="165">
        <v>14.55</v>
      </c>
      <c r="L37" s="166">
        <v>41.58</v>
      </c>
      <c r="M37" s="165">
        <v>13.51</v>
      </c>
      <c r="N37" s="166">
        <v>38.62</v>
      </c>
      <c r="O37" s="162" t="s">
        <v>589</v>
      </c>
      <c r="P37" s="162" t="s">
        <v>589</v>
      </c>
      <c r="Q37" s="162" t="s">
        <v>589</v>
      </c>
      <c r="R37" s="162" t="s">
        <v>589</v>
      </c>
    </row>
    <row r="38" spans="2:18" ht="12.75">
      <c r="B38" s="162">
        <v>11</v>
      </c>
      <c r="C38" s="163" t="s">
        <v>630</v>
      </c>
      <c r="D38" s="164" t="s">
        <v>33</v>
      </c>
      <c r="E38" s="164" t="s">
        <v>599</v>
      </c>
      <c r="F38" s="162" t="s">
        <v>610</v>
      </c>
      <c r="G38" s="165">
        <v>12.65</v>
      </c>
      <c r="H38" s="166">
        <v>36.14</v>
      </c>
      <c r="I38" s="165">
        <v>8.09</v>
      </c>
      <c r="J38" s="166">
        <v>23.14</v>
      </c>
      <c r="K38" s="165">
        <v>15.26</v>
      </c>
      <c r="L38" s="166">
        <v>43.6</v>
      </c>
      <c r="M38" s="165">
        <v>12.24</v>
      </c>
      <c r="N38" s="166">
        <v>34.98</v>
      </c>
      <c r="O38" s="162" t="s">
        <v>589</v>
      </c>
      <c r="P38" s="162" t="s">
        <v>611</v>
      </c>
      <c r="Q38" s="162" t="s">
        <v>589</v>
      </c>
      <c r="R38" s="162" t="s">
        <v>589</v>
      </c>
    </row>
    <row r="39" spans="2:18" ht="12.75">
      <c r="B39" s="162">
        <v>12</v>
      </c>
      <c r="C39" s="163" t="s">
        <v>631</v>
      </c>
      <c r="D39" s="164" t="s">
        <v>34</v>
      </c>
      <c r="E39" s="164" t="s">
        <v>599</v>
      </c>
      <c r="F39" s="162" t="s">
        <v>610</v>
      </c>
      <c r="G39" s="165">
        <v>12</v>
      </c>
      <c r="H39" s="166">
        <v>34.28</v>
      </c>
      <c r="I39" s="165">
        <v>10.4</v>
      </c>
      <c r="J39" s="166">
        <v>29.71</v>
      </c>
      <c r="K39" s="165">
        <v>13.19</v>
      </c>
      <c r="L39" s="166">
        <v>37.71</v>
      </c>
      <c r="M39" s="165">
        <v>11.86</v>
      </c>
      <c r="N39" s="166">
        <v>33.9</v>
      </c>
      <c r="O39" s="162" t="s">
        <v>589</v>
      </c>
      <c r="P39" s="162" t="s">
        <v>589</v>
      </c>
      <c r="Q39" s="162" t="s">
        <v>589</v>
      </c>
      <c r="R39" s="162" t="s">
        <v>589</v>
      </c>
    </row>
    <row r="40" spans="2:18" ht="12.75">
      <c r="B40" s="162">
        <v>13</v>
      </c>
      <c r="C40" s="163" t="s">
        <v>632</v>
      </c>
      <c r="D40" s="164" t="s">
        <v>35</v>
      </c>
      <c r="E40" s="164" t="s">
        <v>599</v>
      </c>
      <c r="F40" s="162" t="s">
        <v>610</v>
      </c>
      <c r="G40" s="165">
        <v>14.45</v>
      </c>
      <c r="H40" s="166">
        <v>41.29</v>
      </c>
      <c r="I40" s="165">
        <v>8.9</v>
      </c>
      <c r="J40" s="166">
        <v>25.45</v>
      </c>
      <c r="K40" s="165">
        <v>11.45</v>
      </c>
      <c r="L40" s="166">
        <v>32.72</v>
      </c>
      <c r="M40" s="165">
        <v>11.6</v>
      </c>
      <c r="N40" s="166">
        <v>33.16</v>
      </c>
      <c r="O40" s="162" t="s">
        <v>589</v>
      </c>
      <c r="P40" s="162" t="s">
        <v>611</v>
      </c>
      <c r="Q40" s="162" t="s">
        <v>611</v>
      </c>
      <c r="R40" s="162" t="s">
        <v>589</v>
      </c>
    </row>
    <row r="41" spans="2:18" ht="12.75">
      <c r="B41" s="162">
        <v>14</v>
      </c>
      <c r="C41" s="163" t="s">
        <v>633</v>
      </c>
      <c r="D41" s="164" t="s">
        <v>263</v>
      </c>
      <c r="E41" s="164" t="s">
        <v>599</v>
      </c>
      <c r="F41" s="162" t="s">
        <v>600</v>
      </c>
      <c r="G41" s="165">
        <v>10.4</v>
      </c>
      <c r="H41" s="166">
        <v>29.71</v>
      </c>
      <c r="I41" s="165">
        <v>8.8</v>
      </c>
      <c r="J41" s="166">
        <v>25.14</v>
      </c>
      <c r="K41" s="165">
        <v>10.3</v>
      </c>
      <c r="L41" s="166">
        <v>29.42</v>
      </c>
      <c r="M41" s="165">
        <v>9.83</v>
      </c>
      <c r="N41" s="166">
        <v>28.09</v>
      </c>
      <c r="O41" s="162" t="s">
        <v>611</v>
      </c>
      <c r="P41" s="162" t="s">
        <v>611</v>
      </c>
      <c r="Q41" s="162" t="s">
        <v>611</v>
      </c>
      <c r="R41" s="162" t="s">
        <v>611</v>
      </c>
    </row>
    <row r="42" spans="2:18" ht="12.75">
      <c r="B42" s="162">
        <v>15</v>
      </c>
      <c r="C42" s="163" t="s">
        <v>634</v>
      </c>
      <c r="D42" s="164" t="s">
        <v>31</v>
      </c>
      <c r="E42" s="164" t="s">
        <v>599</v>
      </c>
      <c r="F42" s="162" t="s">
        <v>610</v>
      </c>
      <c r="G42" s="165">
        <v>11.09</v>
      </c>
      <c r="H42" s="166">
        <v>31.7</v>
      </c>
      <c r="I42" s="165">
        <v>7.85</v>
      </c>
      <c r="J42" s="166">
        <v>22.44</v>
      </c>
      <c r="K42" s="165">
        <v>10.52</v>
      </c>
      <c r="L42" s="166">
        <v>30.06</v>
      </c>
      <c r="M42" s="165">
        <v>9.82</v>
      </c>
      <c r="N42" s="166">
        <v>28.07</v>
      </c>
      <c r="O42" s="162" t="s">
        <v>589</v>
      </c>
      <c r="P42" s="162" t="s">
        <v>611</v>
      </c>
      <c r="Q42" s="162" t="s">
        <v>611</v>
      </c>
      <c r="R42" s="162" t="s">
        <v>611</v>
      </c>
    </row>
    <row r="43" spans="2:18" ht="12.75">
      <c r="B43" s="162">
        <v>16</v>
      </c>
      <c r="C43" s="163" t="s">
        <v>635</v>
      </c>
      <c r="D43" s="164" t="s">
        <v>22</v>
      </c>
      <c r="E43" s="164" t="s">
        <v>599</v>
      </c>
      <c r="F43" s="162" t="s">
        <v>600</v>
      </c>
      <c r="G43" s="165">
        <v>9.77</v>
      </c>
      <c r="H43" s="166">
        <v>27.93</v>
      </c>
      <c r="I43" s="165">
        <v>9</v>
      </c>
      <c r="J43" s="166">
        <v>25.71</v>
      </c>
      <c r="K43" s="165">
        <v>9.22</v>
      </c>
      <c r="L43" s="166">
        <v>26.34</v>
      </c>
      <c r="M43" s="165">
        <v>9.33</v>
      </c>
      <c r="N43" s="166">
        <v>26.66</v>
      </c>
      <c r="O43" s="162" t="s">
        <v>611</v>
      </c>
      <c r="P43" s="162" t="s">
        <v>611</v>
      </c>
      <c r="Q43" s="162" t="s">
        <v>611</v>
      </c>
      <c r="R43" s="162" t="s">
        <v>611</v>
      </c>
    </row>
    <row r="44" spans="1:18" s="181" customFormat="1" ht="12.75">
      <c r="A44" s="129"/>
      <c r="B44" s="162">
        <v>17</v>
      </c>
      <c r="C44" s="163" t="s">
        <v>636</v>
      </c>
      <c r="D44" s="164" t="s">
        <v>75</v>
      </c>
      <c r="E44" s="164" t="s">
        <v>599</v>
      </c>
      <c r="F44" s="162" t="s">
        <v>600</v>
      </c>
      <c r="G44" s="186">
        <v>7</v>
      </c>
      <c r="H44" s="187">
        <v>20</v>
      </c>
      <c r="I44" s="186">
        <v>9</v>
      </c>
      <c r="J44" s="187">
        <v>25.71</v>
      </c>
      <c r="K44" s="186">
        <v>7</v>
      </c>
      <c r="L44" s="187">
        <v>20</v>
      </c>
      <c r="M44" s="186">
        <v>7.66</v>
      </c>
      <c r="N44" s="187">
        <v>21.9</v>
      </c>
      <c r="O44" s="131" t="s">
        <v>611</v>
      </c>
      <c r="P44" s="131" t="s">
        <v>611</v>
      </c>
      <c r="Q44" s="131" t="s">
        <v>611</v>
      </c>
      <c r="R44" s="131" t="s">
        <v>611</v>
      </c>
    </row>
    <row r="45" spans="1:18" s="174" customFormat="1" ht="13.5" thickBot="1">
      <c r="A45" s="188" t="s">
        <v>258</v>
      </c>
      <c r="B45" s="169"/>
      <c r="C45" s="170"/>
      <c r="D45" s="170"/>
      <c r="E45" s="170"/>
      <c r="F45" s="170"/>
      <c r="G45" s="172">
        <f>AVERAGE(G28:G44)</f>
        <v>14.771176470588236</v>
      </c>
      <c r="H45" s="172">
        <f aca="true" t="shared" si="1" ref="H45:N45">AVERAGE(H28:H44)</f>
        <v>42.165882352941175</v>
      </c>
      <c r="I45" s="172">
        <f t="shared" si="1"/>
        <v>11.18529411764706</v>
      </c>
      <c r="J45" s="172">
        <f t="shared" si="1"/>
        <v>31.96764705882353</v>
      </c>
      <c r="K45" s="172">
        <f t="shared" si="1"/>
        <v>15.664705882352942</v>
      </c>
      <c r="L45" s="172">
        <f t="shared" si="1"/>
        <v>44.76176470588236</v>
      </c>
      <c r="M45" s="172">
        <f t="shared" si="1"/>
        <v>13.887058823529415</v>
      </c>
      <c r="N45" s="172">
        <f t="shared" si="1"/>
        <v>39.68588235294118</v>
      </c>
      <c r="O45" s="173" t="s">
        <v>589</v>
      </c>
      <c r="P45" s="173" t="s">
        <v>589</v>
      </c>
      <c r="Q45" s="173" t="s">
        <v>589</v>
      </c>
      <c r="R45" s="173" t="s">
        <v>589</v>
      </c>
    </row>
    <row r="46" spans="1:18" s="129" customFormat="1" ht="13.5" thickTop="1">
      <c r="A46" s="189" t="s">
        <v>381</v>
      </c>
      <c r="B46" s="152">
        <v>1</v>
      </c>
      <c r="C46" s="190" t="s">
        <v>637</v>
      </c>
      <c r="D46" s="150" t="s">
        <v>40</v>
      </c>
      <c r="E46" s="150" t="s">
        <v>599</v>
      </c>
      <c r="F46" s="152" t="s">
        <v>610</v>
      </c>
      <c r="G46" s="179">
        <v>24.36</v>
      </c>
      <c r="H46" s="151">
        <v>69.61</v>
      </c>
      <c r="I46" s="179">
        <v>17.6</v>
      </c>
      <c r="J46" s="151">
        <v>50.28</v>
      </c>
      <c r="K46" s="179">
        <v>23.6</v>
      </c>
      <c r="L46" s="151">
        <v>67.42</v>
      </c>
      <c r="M46" s="179">
        <v>21.85</v>
      </c>
      <c r="N46" s="151">
        <v>62.44</v>
      </c>
      <c r="O46" s="152" t="s">
        <v>588</v>
      </c>
      <c r="P46" s="152" t="s">
        <v>588</v>
      </c>
      <c r="Q46" s="152" t="s">
        <v>588</v>
      </c>
      <c r="R46" s="152" t="s">
        <v>588</v>
      </c>
    </row>
    <row r="47" spans="2:18" s="129" customFormat="1" ht="12.75">
      <c r="B47" s="147">
        <v>2</v>
      </c>
      <c r="C47" s="191" t="s">
        <v>638</v>
      </c>
      <c r="D47" s="148" t="s">
        <v>230</v>
      </c>
      <c r="E47" s="148" t="s">
        <v>599</v>
      </c>
      <c r="F47" s="147" t="s">
        <v>610</v>
      </c>
      <c r="G47" s="165">
        <v>17.63</v>
      </c>
      <c r="H47" s="149">
        <v>50.38</v>
      </c>
      <c r="I47" s="165">
        <v>20</v>
      </c>
      <c r="J47" s="149">
        <v>57.14</v>
      </c>
      <c r="K47" s="165">
        <v>18.45</v>
      </c>
      <c r="L47" s="149">
        <v>52.72</v>
      </c>
      <c r="M47" s="165">
        <v>18.69</v>
      </c>
      <c r="N47" s="149">
        <v>53.41</v>
      </c>
      <c r="O47" s="147" t="s">
        <v>589</v>
      </c>
      <c r="P47" s="147" t="s">
        <v>588</v>
      </c>
      <c r="Q47" s="147" t="s">
        <v>589</v>
      </c>
      <c r="R47" s="147" t="s">
        <v>588</v>
      </c>
    </row>
    <row r="48" spans="2:18" s="129" customFormat="1" ht="12.75">
      <c r="B48" s="152">
        <v>3</v>
      </c>
      <c r="C48" s="191" t="s">
        <v>639</v>
      </c>
      <c r="D48" s="148" t="s">
        <v>39</v>
      </c>
      <c r="E48" s="148" t="s">
        <v>599</v>
      </c>
      <c r="F48" s="147" t="s">
        <v>610</v>
      </c>
      <c r="G48" s="165">
        <v>20.22</v>
      </c>
      <c r="H48" s="149">
        <v>57.77</v>
      </c>
      <c r="I48" s="165">
        <v>14.27</v>
      </c>
      <c r="J48" s="149">
        <v>40.79</v>
      </c>
      <c r="K48" s="165">
        <v>20.94</v>
      </c>
      <c r="L48" s="149">
        <v>59.84</v>
      </c>
      <c r="M48" s="165">
        <v>18.48</v>
      </c>
      <c r="N48" s="149">
        <v>52.8</v>
      </c>
      <c r="O48" s="147" t="s">
        <v>588</v>
      </c>
      <c r="P48" s="147" t="s">
        <v>589</v>
      </c>
      <c r="Q48" s="147" t="s">
        <v>588</v>
      </c>
      <c r="R48" s="147" t="s">
        <v>588</v>
      </c>
    </row>
    <row r="49" spans="2:18" s="129" customFormat="1" ht="12.75">
      <c r="B49" s="147">
        <v>4</v>
      </c>
      <c r="C49" s="191" t="s">
        <v>640</v>
      </c>
      <c r="D49" s="148" t="s">
        <v>66</v>
      </c>
      <c r="E49" s="148" t="s">
        <v>599</v>
      </c>
      <c r="F49" s="147" t="s">
        <v>610</v>
      </c>
      <c r="G49" s="165">
        <v>17.41</v>
      </c>
      <c r="H49" s="149">
        <v>49.76</v>
      </c>
      <c r="I49" s="165">
        <v>15.25</v>
      </c>
      <c r="J49" s="149">
        <v>43.57</v>
      </c>
      <c r="K49" s="165">
        <v>22.58</v>
      </c>
      <c r="L49" s="149">
        <v>64.52</v>
      </c>
      <c r="M49" s="165">
        <v>18.41</v>
      </c>
      <c r="N49" s="149">
        <v>52.61</v>
      </c>
      <c r="O49" s="147" t="s">
        <v>589</v>
      </c>
      <c r="P49" s="147" t="s">
        <v>589</v>
      </c>
      <c r="Q49" s="147" t="s">
        <v>588</v>
      </c>
      <c r="R49" s="147" t="s">
        <v>588</v>
      </c>
    </row>
    <row r="50" spans="2:18" s="129" customFormat="1" ht="12.75">
      <c r="B50" s="152">
        <v>5</v>
      </c>
      <c r="C50" s="191" t="s">
        <v>641</v>
      </c>
      <c r="D50" s="148" t="s">
        <v>41</v>
      </c>
      <c r="E50" s="148" t="s">
        <v>599</v>
      </c>
      <c r="F50" s="147" t="s">
        <v>600</v>
      </c>
      <c r="G50" s="165">
        <v>17.09</v>
      </c>
      <c r="H50" s="149">
        <v>48.83</v>
      </c>
      <c r="I50" s="165">
        <v>12.45</v>
      </c>
      <c r="J50" s="149">
        <v>35.58</v>
      </c>
      <c r="K50" s="165">
        <v>21.18</v>
      </c>
      <c r="L50" s="149">
        <v>60.51</v>
      </c>
      <c r="M50" s="165">
        <v>16.9</v>
      </c>
      <c r="N50" s="149">
        <v>48.31</v>
      </c>
      <c r="O50" s="147" t="s">
        <v>589</v>
      </c>
      <c r="P50" s="147" t="s">
        <v>589</v>
      </c>
      <c r="Q50" s="147" t="s">
        <v>588</v>
      </c>
      <c r="R50" s="147" t="s">
        <v>589</v>
      </c>
    </row>
    <row r="51" spans="2:18" s="129" customFormat="1" ht="12.75">
      <c r="B51" s="147">
        <v>6</v>
      </c>
      <c r="C51" s="191" t="s">
        <v>642</v>
      </c>
      <c r="D51" s="148" t="s">
        <v>38</v>
      </c>
      <c r="E51" s="148" t="s">
        <v>599</v>
      </c>
      <c r="F51" s="147" t="s">
        <v>600</v>
      </c>
      <c r="G51" s="165">
        <v>18</v>
      </c>
      <c r="H51" s="149">
        <v>51.42</v>
      </c>
      <c r="I51" s="165">
        <v>13.5</v>
      </c>
      <c r="J51" s="149">
        <v>38.57</v>
      </c>
      <c r="K51" s="165">
        <v>17.83</v>
      </c>
      <c r="L51" s="149">
        <v>50.95</v>
      </c>
      <c r="M51" s="165">
        <v>16.44</v>
      </c>
      <c r="N51" s="149">
        <v>46.98</v>
      </c>
      <c r="O51" s="147" t="s">
        <v>589</v>
      </c>
      <c r="P51" s="147" t="s">
        <v>589</v>
      </c>
      <c r="Q51" s="147" t="s">
        <v>589</v>
      </c>
      <c r="R51" s="147" t="s">
        <v>589</v>
      </c>
    </row>
    <row r="52" spans="1:18" s="129" customFormat="1" ht="12.75">
      <c r="A52" s="189"/>
      <c r="B52" s="152">
        <v>7</v>
      </c>
      <c r="C52" s="191" t="s">
        <v>643</v>
      </c>
      <c r="D52" s="148" t="s">
        <v>62</v>
      </c>
      <c r="E52" s="148" t="s">
        <v>599</v>
      </c>
      <c r="F52" s="147" t="s">
        <v>600</v>
      </c>
      <c r="G52" s="165">
        <v>17.19</v>
      </c>
      <c r="H52" s="149">
        <v>49.14</v>
      </c>
      <c r="I52" s="165">
        <v>11.8</v>
      </c>
      <c r="J52" s="149">
        <v>33.71</v>
      </c>
      <c r="K52" s="165">
        <v>18.6</v>
      </c>
      <c r="L52" s="149">
        <v>53.14</v>
      </c>
      <c r="M52" s="165">
        <v>15.86</v>
      </c>
      <c r="N52" s="149">
        <v>45.33</v>
      </c>
      <c r="O52" s="147" t="s">
        <v>589</v>
      </c>
      <c r="P52" s="147" t="s">
        <v>589</v>
      </c>
      <c r="Q52" s="147" t="s">
        <v>589</v>
      </c>
      <c r="R52" s="147" t="s">
        <v>589</v>
      </c>
    </row>
    <row r="53" spans="1:18" s="129" customFormat="1" ht="12.75">
      <c r="A53" s="189"/>
      <c r="B53" s="152">
        <v>8</v>
      </c>
      <c r="C53" s="191" t="s">
        <v>644</v>
      </c>
      <c r="D53" s="148" t="s">
        <v>64</v>
      </c>
      <c r="E53" s="148" t="s">
        <v>599</v>
      </c>
      <c r="F53" s="147" t="s">
        <v>610</v>
      </c>
      <c r="G53" s="165">
        <v>17.83</v>
      </c>
      <c r="H53" s="149">
        <v>50.95</v>
      </c>
      <c r="I53" s="165">
        <v>10</v>
      </c>
      <c r="J53" s="149">
        <v>28.57</v>
      </c>
      <c r="K53" s="165">
        <v>17.91</v>
      </c>
      <c r="L53" s="149">
        <v>51.19</v>
      </c>
      <c r="M53" s="165">
        <v>15.25</v>
      </c>
      <c r="N53" s="149">
        <v>43.57</v>
      </c>
      <c r="O53" s="147" t="s">
        <v>589</v>
      </c>
      <c r="P53" s="147" t="s">
        <v>589</v>
      </c>
      <c r="Q53" s="147" t="s">
        <v>589</v>
      </c>
      <c r="R53" s="147" t="s">
        <v>589</v>
      </c>
    </row>
    <row r="54" spans="2:18" s="129" customFormat="1" ht="12.75">
      <c r="B54" s="147">
        <v>9</v>
      </c>
      <c r="C54" s="191" t="s">
        <v>645</v>
      </c>
      <c r="D54" s="148" t="s">
        <v>60</v>
      </c>
      <c r="E54" s="148" t="s">
        <v>599</v>
      </c>
      <c r="F54" s="147" t="s">
        <v>610</v>
      </c>
      <c r="G54" s="165">
        <v>15.07</v>
      </c>
      <c r="H54" s="149">
        <v>43.07</v>
      </c>
      <c r="I54" s="165">
        <v>11</v>
      </c>
      <c r="J54" s="149">
        <v>31.42</v>
      </c>
      <c r="K54" s="165">
        <v>15.38</v>
      </c>
      <c r="L54" s="149">
        <v>43.95</v>
      </c>
      <c r="M54" s="165">
        <v>13.82</v>
      </c>
      <c r="N54" s="149">
        <v>39.48</v>
      </c>
      <c r="O54" s="147" t="s">
        <v>589</v>
      </c>
      <c r="P54" s="147" t="s">
        <v>589</v>
      </c>
      <c r="Q54" s="147" t="s">
        <v>589</v>
      </c>
      <c r="R54" s="147" t="s">
        <v>589</v>
      </c>
    </row>
    <row r="55" spans="2:18" s="129" customFormat="1" ht="12.75">
      <c r="B55" s="152">
        <v>10</v>
      </c>
      <c r="C55" s="191" t="s">
        <v>646</v>
      </c>
      <c r="D55" s="148" t="s">
        <v>37</v>
      </c>
      <c r="E55" s="148" t="s">
        <v>599</v>
      </c>
      <c r="F55" s="147" t="s">
        <v>610</v>
      </c>
      <c r="G55" s="165">
        <v>13.92</v>
      </c>
      <c r="H55" s="149">
        <v>39.78</v>
      </c>
      <c r="I55" s="165">
        <v>11.55</v>
      </c>
      <c r="J55" s="149">
        <v>33.01</v>
      </c>
      <c r="K55" s="165">
        <v>15.7</v>
      </c>
      <c r="L55" s="149">
        <v>44.86</v>
      </c>
      <c r="M55" s="165">
        <v>13.72</v>
      </c>
      <c r="N55" s="149">
        <v>39.22</v>
      </c>
      <c r="O55" s="147" t="s">
        <v>589</v>
      </c>
      <c r="P55" s="147" t="s">
        <v>589</v>
      </c>
      <c r="Q55" s="147" t="s">
        <v>589</v>
      </c>
      <c r="R55" s="147" t="s">
        <v>589</v>
      </c>
    </row>
    <row r="56" spans="2:18" s="129" customFormat="1" ht="12.75">
      <c r="B56" s="147">
        <v>11</v>
      </c>
      <c r="C56" s="191" t="s">
        <v>647</v>
      </c>
      <c r="D56" s="148" t="s">
        <v>42</v>
      </c>
      <c r="E56" s="148" t="s">
        <v>599</v>
      </c>
      <c r="F56" s="147" t="s">
        <v>600</v>
      </c>
      <c r="G56" s="165">
        <v>11</v>
      </c>
      <c r="H56" s="149">
        <v>31.42</v>
      </c>
      <c r="I56" s="165">
        <v>16</v>
      </c>
      <c r="J56" s="149">
        <v>45.71</v>
      </c>
      <c r="K56" s="165">
        <v>10.5</v>
      </c>
      <c r="L56" s="149">
        <v>30</v>
      </c>
      <c r="M56" s="165">
        <v>12.5</v>
      </c>
      <c r="N56" s="149">
        <v>35.71</v>
      </c>
      <c r="O56" s="147" t="s">
        <v>589</v>
      </c>
      <c r="P56" s="147" t="s">
        <v>588</v>
      </c>
      <c r="Q56" s="147" t="s">
        <v>611</v>
      </c>
      <c r="R56" s="147" t="s">
        <v>589</v>
      </c>
    </row>
    <row r="57" spans="2:18" s="129" customFormat="1" ht="12.75">
      <c r="B57" s="152">
        <v>12</v>
      </c>
      <c r="C57" s="191" t="s">
        <v>648</v>
      </c>
      <c r="D57" s="148" t="s">
        <v>65</v>
      </c>
      <c r="E57" s="148" t="s">
        <v>599</v>
      </c>
      <c r="F57" s="147" t="s">
        <v>600</v>
      </c>
      <c r="G57" s="165">
        <v>11.66</v>
      </c>
      <c r="H57" s="149">
        <v>33.33</v>
      </c>
      <c r="I57" s="165">
        <v>8</v>
      </c>
      <c r="J57" s="149">
        <v>22.85</v>
      </c>
      <c r="K57" s="165">
        <v>14.66</v>
      </c>
      <c r="L57" s="149">
        <v>41.9</v>
      </c>
      <c r="M57" s="165">
        <v>11.44</v>
      </c>
      <c r="N57" s="149">
        <v>32.69</v>
      </c>
      <c r="O57" s="147" t="s">
        <v>589</v>
      </c>
      <c r="P57" s="147" t="s">
        <v>611</v>
      </c>
      <c r="Q57" s="147" t="s">
        <v>589</v>
      </c>
      <c r="R57" s="147" t="s">
        <v>589</v>
      </c>
    </row>
    <row r="58" spans="2:18" s="129" customFormat="1" ht="12.75">
      <c r="B58" s="147">
        <v>13</v>
      </c>
      <c r="C58" s="191" t="s">
        <v>649</v>
      </c>
      <c r="D58" s="148" t="s">
        <v>45</v>
      </c>
      <c r="E58" s="148" t="s">
        <v>599</v>
      </c>
      <c r="F58" s="147" t="s">
        <v>610</v>
      </c>
      <c r="G58" s="165">
        <v>12.31</v>
      </c>
      <c r="H58" s="149">
        <v>35.18</v>
      </c>
      <c r="I58" s="165">
        <v>10.1</v>
      </c>
      <c r="J58" s="149">
        <v>28.87</v>
      </c>
      <c r="K58" s="165">
        <v>11.89</v>
      </c>
      <c r="L58" s="149">
        <v>33.98</v>
      </c>
      <c r="M58" s="165">
        <v>11.43</v>
      </c>
      <c r="N58" s="149">
        <v>32.68</v>
      </c>
      <c r="O58" s="147" t="s">
        <v>589</v>
      </c>
      <c r="P58" s="147" t="s">
        <v>589</v>
      </c>
      <c r="Q58" s="147" t="s">
        <v>611</v>
      </c>
      <c r="R58" s="147" t="s">
        <v>589</v>
      </c>
    </row>
    <row r="59" spans="2:18" s="129" customFormat="1" ht="12.75">
      <c r="B59" s="152">
        <v>14</v>
      </c>
      <c r="C59" s="191" t="s">
        <v>650</v>
      </c>
      <c r="D59" s="148" t="s">
        <v>68</v>
      </c>
      <c r="E59" s="148" t="s">
        <v>599</v>
      </c>
      <c r="F59" s="147" t="s">
        <v>600</v>
      </c>
      <c r="G59" s="165">
        <v>11.38</v>
      </c>
      <c r="H59" s="149">
        <v>32.52</v>
      </c>
      <c r="I59" s="165">
        <v>9.84</v>
      </c>
      <c r="J59" s="149">
        <v>28.13</v>
      </c>
      <c r="K59" s="165">
        <v>11.3</v>
      </c>
      <c r="L59" s="149">
        <v>32.3</v>
      </c>
      <c r="M59" s="165">
        <v>10.84</v>
      </c>
      <c r="N59" s="149">
        <v>30.98</v>
      </c>
      <c r="O59" s="147" t="s">
        <v>589</v>
      </c>
      <c r="P59" s="147" t="s">
        <v>611</v>
      </c>
      <c r="Q59" s="147" t="s">
        <v>611</v>
      </c>
      <c r="R59" s="147" t="s">
        <v>611</v>
      </c>
    </row>
    <row r="60" spans="2:18" s="129" customFormat="1" ht="12.75">
      <c r="B60" s="152">
        <v>15</v>
      </c>
      <c r="C60" s="191" t="s">
        <v>651</v>
      </c>
      <c r="D60" s="148" t="s">
        <v>67</v>
      </c>
      <c r="E60" s="148" t="s">
        <v>599</v>
      </c>
      <c r="F60" s="147" t="s">
        <v>600</v>
      </c>
      <c r="G60" s="165">
        <v>10</v>
      </c>
      <c r="H60" s="149">
        <v>28.57</v>
      </c>
      <c r="I60" s="165">
        <v>8.75</v>
      </c>
      <c r="J60" s="149">
        <v>25</v>
      </c>
      <c r="K60" s="165">
        <v>9</v>
      </c>
      <c r="L60" s="149">
        <v>25.71</v>
      </c>
      <c r="M60" s="165">
        <v>9.25</v>
      </c>
      <c r="N60" s="149">
        <v>26.42</v>
      </c>
      <c r="O60" s="147" t="s">
        <v>611</v>
      </c>
      <c r="P60" s="147" t="s">
        <v>611</v>
      </c>
      <c r="Q60" s="147" t="s">
        <v>611</v>
      </c>
      <c r="R60" s="147" t="s">
        <v>611</v>
      </c>
    </row>
    <row r="61" spans="2:18" s="129" customFormat="1" ht="12.75">
      <c r="B61" s="147">
        <v>16</v>
      </c>
      <c r="C61" s="191" t="s">
        <v>652</v>
      </c>
      <c r="D61" s="148" t="s">
        <v>61</v>
      </c>
      <c r="E61" s="148" t="s">
        <v>599</v>
      </c>
      <c r="F61" s="147" t="s">
        <v>600</v>
      </c>
      <c r="G61" s="165">
        <v>9.59</v>
      </c>
      <c r="H61" s="149">
        <v>27.42</v>
      </c>
      <c r="I61" s="165">
        <v>5.4</v>
      </c>
      <c r="J61" s="149">
        <v>15.42</v>
      </c>
      <c r="K61" s="165">
        <v>11.59</v>
      </c>
      <c r="L61" s="149">
        <v>33.14</v>
      </c>
      <c r="M61" s="165">
        <v>8.86</v>
      </c>
      <c r="N61" s="149">
        <v>25.33</v>
      </c>
      <c r="O61" s="147" t="s">
        <v>611</v>
      </c>
      <c r="P61" s="147" t="s">
        <v>611</v>
      </c>
      <c r="Q61" s="147" t="s">
        <v>611</v>
      </c>
      <c r="R61" s="147" t="s">
        <v>611</v>
      </c>
    </row>
    <row r="62" spans="2:18" s="129" customFormat="1" ht="12.75">
      <c r="B62" s="152">
        <v>17</v>
      </c>
      <c r="C62" s="191" t="s">
        <v>653</v>
      </c>
      <c r="D62" s="148" t="s">
        <v>654</v>
      </c>
      <c r="E62" s="148" t="s">
        <v>599</v>
      </c>
      <c r="F62" s="147" t="s">
        <v>600</v>
      </c>
      <c r="G62" s="165">
        <v>8.75</v>
      </c>
      <c r="H62" s="149">
        <v>25</v>
      </c>
      <c r="I62" s="165">
        <v>7.75</v>
      </c>
      <c r="J62" s="149">
        <v>22.14</v>
      </c>
      <c r="K62" s="165">
        <v>8.37</v>
      </c>
      <c r="L62" s="149">
        <v>23.92</v>
      </c>
      <c r="M62" s="165">
        <v>8.29</v>
      </c>
      <c r="N62" s="149">
        <v>23.69</v>
      </c>
      <c r="O62" s="147" t="s">
        <v>611</v>
      </c>
      <c r="P62" s="147" t="s">
        <v>611</v>
      </c>
      <c r="Q62" s="147" t="s">
        <v>611</v>
      </c>
      <c r="R62" s="147" t="s">
        <v>611</v>
      </c>
    </row>
    <row r="63" spans="2:18" s="129" customFormat="1" ht="12.75">
      <c r="B63" s="147">
        <v>18</v>
      </c>
      <c r="C63" s="191" t="s">
        <v>655</v>
      </c>
      <c r="D63" s="148" t="s">
        <v>656</v>
      </c>
      <c r="E63" s="148" t="s">
        <v>599</v>
      </c>
      <c r="F63" s="147" t="s">
        <v>600</v>
      </c>
      <c r="G63" s="165">
        <v>9</v>
      </c>
      <c r="H63" s="149">
        <v>25.71</v>
      </c>
      <c r="I63" s="165">
        <v>6.55</v>
      </c>
      <c r="J63" s="149">
        <v>18.73</v>
      </c>
      <c r="K63" s="165">
        <v>8.33</v>
      </c>
      <c r="L63" s="149">
        <v>23.8</v>
      </c>
      <c r="M63" s="165">
        <v>7.96</v>
      </c>
      <c r="N63" s="149">
        <v>22.75</v>
      </c>
      <c r="O63" s="147" t="s">
        <v>611</v>
      </c>
      <c r="P63" s="147" t="s">
        <v>611</v>
      </c>
      <c r="Q63" s="147" t="s">
        <v>611</v>
      </c>
      <c r="R63" s="147" t="s">
        <v>611</v>
      </c>
    </row>
    <row r="64" spans="1:18" s="174" customFormat="1" ht="13.5" thickBot="1">
      <c r="A64" s="188" t="s">
        <v>258</v>
      </c>
      <c r="B64" s="169"/>
      <c r="C64" s="170"/>
      <c r="D64" s="170"/>
      <c r="E64" s="170"/>
      <c r="F64" s="170"/>
      <c r="G64" s="172">
        <f>AVERAGE(G46:G63)</f>
        <v>14.578333333333331</v>
      </c>
      <c r="H64" s="172">
        <f aca="true" t="shared" si="2" ref="H64:N64">AVERAGE(H46:H63)</f>
        <v>41.65888888888889</v>
      </c>
      <c r="I64" s="172">
        <f t="shared" si="2"/>
        <v>11.656111111111112</v>
      </c>
      <c r="J64" s="172">
        <f t="shared" si="2"/>
        <v>33.305</v>
      </c>
      <c r="K64" s="172">
        <f t="shared" si="2"/>
        <v>15.433888888888886</v>
      </c>
      <c r="L64" s="172">
        <f t="shared" si="2"/>
        <v>44.10277777777777</v>
      </c>
      <c r="M64" s="172">
        <f t="shared" si="2"/>
        <v>13.888333333333334</v>
      </c>
      <c r="N64" s="172">
        <f t="shared" si="2"/>
        <v>39.68888888888889</v>
      </c>
      <c r="O64" s="188" t="s">
        <v>589</v>
      </c>
      <c r="P64" s="188" t="s">
        <v>589</v>
      </c>
      <c r="Q64" s="188" t="s">
        <v>589</v>
      </c>
      <c r="R64" s="188" t="s">
        <v>589</v>
      </c>
    </row>
    <row r="65" spans="1:18" ht="13.5" thickTop="1">
      <c r="A65" s="192" t="s">
        <v>250</v>
      </c>
      <c r="B65" s="193">
        <v>1</v>
      </c>
      <c r="C65" s="194" t="s">
        <v>657</v>
      </c>
      <c r="D65" s="195" t="s">
        <v>16</v>
      </c>
      <c r="E65" s="195" t="s">
        <v>599</v>
      </c>
      <c r="F65" s="193" t="s">
        <v>600</v>
      </c>
      <c r="G65" s="179">
        <v>20</v>
      </c>
      <c r="H65" s="196">
        <v>57.14</v>
      </c>
      <c r="I65" s="179">
        <v>19</v>
      </c>
      <c r="J65" s="196">
        <v>54.28</v>
      </c>
      <c r="K65" s="179">
        <v>22</v>
      </c>
      <c r="L65" s="196">
        <v>62.85</v>
      </c>
      <c r="M65" s="179">
        <v>20.33</v>
      </c>
      <c r="N65" s="196">
        <v>58.09</v>
      </c>
      <c r="O65" s="193" t="s">
        <v>588</v>
      </c>
      <c r="P65" s="193" t="s">
        <v>588</v>
      </c>
      <c r="Q65" s="193" t="s">
        <v>588</v>
      </c>
      <c r="R65" s="193" t="s">
        <v>588</v>
      </c>
    </row>
    <row r="66" spans="2:18" ht="12.75">
      <c r="B66" s="162">
        <v>2</v>
      </c>
      <c r="C66" s="163" t="s">
        <v>658</v>
      </c>
      <c r="D66" s="164" t="s">
        <v>44</v>
      </c>
      <c r="E66" s="164" t="s">
        <v>599</v>
      </c>
      <c r="F66" s="162" t="s">
        <v>600</v>
      </c>
      <c r="G66" s="165">
        <v>21.25</v>
      </c>
      <c r="H66" s="166">
        <v>60.71</v>
      </c>
      <c r="I66" s="165">
        <v>13</v>
      </c>
      <c r="J66" s="166">
        <v>37.14</v>
      </c>
      <c r="K66" s="165">
        <v>22.12</v>
      </c>
      <c r="L66" s="166">
        <v>63.21</v>
      </c>
      <c r="M66" s="165">
        <v>18.79</v>
      </c>
      <c r="N66" s="166">
        <v>53.69</v>
      </c>
      <c r="O66" s="162" t="s">
        <v>588</v>
      </c>
      <c r="P66" s="162" t="s">
        <v>589</v>
      </c>
      <c r="Q66" s="162" t="s">
        <v>588</v>
      </c>
      <c r="R66" s="162" t="s">
        <v>588</v>
      </c>
    </row>
    <row r="67" spans="2:18" ht="12.75">
      <c r="B67" s="162">
        <v>3</v>
      </c>
      <c r="C67" s="163" t="s">
        <v>659</v>
      </c>
      <c r="D67" s="164" t="s">
        <v>13</v>
      </c>
      <c r="E67" s="164" t="s">
        <v>599</v>
      </c>
      <c r="F67" s="162" t="s">
        <v>610</v>
      </c>
      <c r="G67" s="165">
        <v>18.4</v>
      </c>
      <c r="H67" s="166">
        <v>52.58</v>
      </c>
      <c r="I67" s="165">
        <v>16.34</v>
      </c>
      <c r="J67" s="166">
        <v>46.69</v>
      </c>
      <c r="K67" s="165">
        <v>20.03</v>
      </c>
      <c r="L67" s="166">
        <v>57.23</v>
      </c>
      <c r="M67" s="165">
        <v>18.26</v>
      </c>
      <c r="N67" s="166">
        <v>52.17</v>
      </c>
      <c r="O67" s="162" t="s">
        <v>589</v>
      </c>
      <c r="P67" s="162" t="s">
        <v>588</v>
      </c>
      <c r="Q67" s="162" t="s">
        <v>588</v>
      </c>
      <c r="R67" s="162" t="s">
        <v>588</v>
      </c>
    </row>
    <row r="68" spans="2:18" ht="12.75">
      <c r="B68" s="162">
        <v>4</v>
      </c>
      <c r="C68" s="163" t="s">
        <v>660</v>
      </c>
      <c r="D68" s="164" t="s">
        <v>15</v>
      </c>
      <c r="E68" s="164" t="s">
        <v>599</v>
      </c>
      <c r="F68" s="162" t="s">
        <v>661</v>
      </c>
      <c r="G68" s="165">
        <v>15.47</v>
      </c>
      <c r="H68" s="166">
        <v>44.2</v>
      </c>
      <c r="I68" s="165">
        <v>13.41</v>
      </c>
      <c r="J68" s="166">
        <v>38.31</v>
      </c>
      <c r="K68" s="165">
        <v>16.47</v>
      </c>
      <c r="L68" s="166">
        <v>47.05</v>
      </c>
      <c r="M68" s="165">
        <v>15.11</v>
      </c>
      <c r="N68" s="166">
        <v>43.19</v>
      </c>
      <c r="O68" s="162" t="s">
        <v>589</v>
      </c>
      <c r="P68" s="162" t="s">
        <v>589</v>
      </c>
      <c r="Q68" s="162" t="s">
        <v>589</v>
      </c>
      <c r="R68" s="162" t="s">
        <v>589</v>
      </c>
    </row>
    <row r="69" spans="2:18" ht="12.75">
      <c r="B69" s="162">
        <v>5</v>
      </c>
      <c r="C69" s="163" t="s">
        <v>662</v>
      </c>
      <c r="D69" s="164" t="s">
        <v>47</v>
      </c>
      <c r="E69" s="164" t="s">
        <v>599</v>
      </c>
      <c r="F69" s="162" t="s">
        <v>600</v>
      </c>
      <c r="G69" s="165">
        <v>16.52</v>
      </c>
      <c r="H69" s="166">
        <v>47.22</v>
      </c>
      <c r="I69" s="165">
        <v>11.47</v>
      </c>
      <c r="J69" s="166">
        <v>32.77</v>
      </c>
      <c r="K69" s="165">
        <v>16.47</v>
      </c>
      <c r="L69" s="166">
        <v>47.05</v>
      </c>
      <c r="M69" s="165">
        <v>14.82</v>
      </c>
      <c r="N69" s="166">
        <v>42.35</v>
      </c>
      <c r="O69" s="162" t="s">
        <v>589</v>
      </c>
      <c r="P69" s="162" t="s">
        <v>589</v>
      </c>
      <c r="Q69" s="162" t="s">
        <v>589</v>
      </c>
      <c r="R69" s="162" t="s">
        <v>589</v>
      </c>
    </row>
    <row r="70" spans="2:18" ht="12.75">
      <c r="B70" s="162">
        <v>6</v>
      </c>
      <c r="C70" s="163" t="s">
        <v>663</v>
      </c>
      <c r="D70" s="164" t="s">
        <v>46</v>
      </c>
      <c r="E70" s="164" t="s">
        <v>599</v>
      </c>
      <c r="F70" s="162" t="s">
        <v>600</v>
      </c>
      <c r="G70" s="165">
        <v>17</v>
      </c>
      <c r="H70" s="166">
        <v>48.57</v>
      </c>
      <c r="I70" s="165">
        <v>10</v>
      </c>
      <c r="J70" s="166">
        <v>28.57</v>
      </c>
      <c r="K70" s="165">
        <v>16.63</v>
      </c>
      <c r="L70" s="166">
        <v>47.53</v>
      </c>
      <c r="M70" s="165">
        <v>14.54</v>
      </c>
      <c r="N70" s="166">
        <v>41.55</v>
      </c>
      <c r="O70" s="162" t="s">
        <v>589</v>
      </c>
      <c r="P70" s="162" t="s">
        <v>589</v>
      </c>
      <c r="Q70" s="162" t="s">
        <v>589</v>
      </c>
      <c r="R70" s="162" t="s">
        <v>589</v>
      </c>
    </row>
    <row r="71" spans="2:18" ht="12.75">
      <c r="B71" s="162">
        <v>7</v>
      </c>
      <c r="C71" s="163" t="s">
        <v>664</v>
      </c>
      <c r="D71" s="164" t="s">
        <v>12</v>
      </c>
      <c r="E71" s="164" t="s">
        <v>599</v>
      </c>
      <c r="F71" s="162" t="s">
        <v>610</v>
      </c>
      <c r="G71" s="165">
        <v>17.92</v>
      </c>
      <c r="H71" s="166">
        <v>51.22</v>
      </c>
      <c r="I71" s="165">
        <v>9.57</v>
      </c>
      <c r="J71" s="166">
        <v>27.34</v>
      </c>
      <c r="K71" s="165">
        <v>15.64</v>
      </c>
      <c r="L71" s="166">
        <v>44.69</v>
      </c>
      <c r="M71" s="165">
        <v>14.38</v>
      </c>
      <c r="N71" s="166">
        <v>41.08</v>
      </c>
      <c r="O71" s="162" t="s">
        <v>589</v>
      </c>
      <c r="P71" s="162" t="s">
        <v>611</v>
      </c>
      <c r="Q71" s="162" t="s">
        <v>589</v>
      </c>
      <c r="R71" s="162" t="s">
        <v>589</v>
      </c>
    </row>
    <row r="72" spans="2:18" ht="12.75">
      <c r="B72" s="162">
        <v>8</v>
      </c>
      <c r="C72" s="163" t="s">
        <v>665</v>
      </c>
      <c r="D72" s="164" t="s">
        <v>14</v>
      </c>
      <c r="E72" s="164" t="s">
        <v>599</v>
      </c>
      <c r="F72" s="162" t="s">
        <v>600</v>
      </c>
      <c r="G72" s="165">
        <v>14.25</v>
      </c>
      <c r="H72" s="166">
        <v>40.71</v>
      </c>
      <c r="I72" s="165">
        <v>11.37</v>
      </c>
      <c r="J72" s="166">
        <v>32.5</v>
      </c>
      <c r="K72" s="165">
        <v>14.75</v>
      </c>
      <c r="L72" s="166">
        <v>42.14</v>
      </c>
      <c r="M72" s="165">
        <v>13.45</v>
      </c>
      <c r="N72" s="166">
        <v>38.45</v>
      </c>
      <c r="O72" s="162" t="s">
        <v>589</v>
      </c>
      <c r="P72" s="162" t="s">
        <v>589</v>
      </c>
      <c r="Q72" s="162" t="s">
        <v>589</v>
      </c>
      <c r="R72" s="162" t="s">
        <v>589</v>
      </c>
    </row>
    <row r="73" spans="2:18" ht="12.75">
      <c r="B73" s="162">
        <v>9</v>
      </c>
      <c r="C73" s="163" t="s">
        <v>666</v>
      </c>
      <c r="D73" s="164" t="s">
        <v>48</v>
      </c>
      <c r="E73" s="164" t="s">
        <v>599</v>
      </c>
      <c r="F73" s="162" t="s">
        <v>610</v>
      </c>
      <c r="G73" s="165">
        <v>13.35</v>
      </c>
      <c r="H73" s="166">
        <v>38.17</v>
      </c>
      <c r="I73" s="165">
        <v>11.64</v>
      </c>
      <c r="J73" s="166">
        <v>33.25</v>
      </c>
      <c r="K73" s="165">
        <v>14.32</v>
      </c>
      <c r="L73" s="166">
        <v>40.91</v>
      </c>
      <c r="M73" s="165">
        <v>13.1</v>
      </c>
      <c r="N73" s="166">
        <v>37.44</v>
      </c>
      <c r="O73" s="162" t="s">
        <v>589</v>
      </c>
      <c r="P73" s="162" t="s">
        <v>589</v>
      </c>
      <c r="Q73" s="162" t="s">
        <v>589</v>
      </c>
      <c r="R73" s="162" t="s">
        <v>589</v>
      </c>
    </row>
    <row r="74" spans="2:18" ht="12.75">
      <c r="B74" s="162">
        <v>10</v>
      </c>
      <c r="C74" s="163" t="s">
        <v>667</v>
      </c>
      <c r="D74" s="164" t="s">
        <v>17</v>
      </c>
      <c r="E74" s="164" t="s">
        <v>599</v>
      </c>
      <c r="F74" s="162" t="s">
        <v>610</v>
      </c>
      <c r="G74" s="165">
        <v>12.64</v>
      </c>
      <c r="H74" s="166">
        <v>36.12</v>
      </c>
      <c r="I74" s="165">
        <v>10.28</v>
      </c>
      <c r="J74" s="166">
        <v>29.38</v>
      </c>
      <c r="K74" s="165">
        <v>13.85</v>
      </c>
      <c r="L74" s="166">
        <v>39.59</v>
      </c>
      <c r="M74" s="165">
        <v>12.26</v>
      </c>
      <c r="N74" s="166">
        <v>35.03</v>
      </c>
      <c r="O74" s="162" t="s">
        <v>589</v>
      </c>
      <c r="P74" s="162" t="s">
        <v>589</v>
      </c>
      <c r="Q74" s="162" t="s">
        <v>589</v>
      </c>
      <c r="R74" s="162" t="s">
        <v>589</v>
      </c>
    </row>
    <row r="75" spans="2:18" ht="12.75">
      <c r="B75" s="162">
        <v>11</v>
      </c>
      <c r="C75" s="163" t="s">
        <v>668</v>
      </c>
      <c r="D75" s="164" t="s">
        <v>669</v>
      </c>
      <c r="E75" s="164" t="s">
        <v>599</v>
      </c>
      <c r="F75" s="162" t="s">
        <v>661</v>
      </c>
      <c r="G75" s="165">
        <v>13.5</v>
      </c>
      <c r="H75" s="166">
        <v>38.57</v>
      </c>
      <c r="I75" s="165">
        <v>9.32</v>
      </c>
      <c r="J75" s="166">
        <v>26.63</v>
      </c>
      <c r="K75" s="165">
        <v>13.67</v>
      </c>
      <c r="L75" s="166">
        <v>39.08</v>
      </c>
      <c r="M75" s="165">
        <v>12.16</v>
      </c>
      <c r="N75" s="166">
        <v>34.76</v>
      </c>
      <c r="O75" s="162" t="s">
        <v>589</v>
      </c>
      <c r="P75" s="162" t="s">
        <v>611</v>
      </c>
      <c r="Q75" s="162" t="s">
        <v>589</v>
      </c>
      <c r="R75" s="162" t="s">
        <v>589</v>
      </c>
    </row>
    <row r="76" spans="2:18" ht="12.75">
      <c r="B76" s="162">
        <v>12</v>
      </c>
      <c r="C76" s="163" t="s">
        <v>670</v>
      </c>
      <c r="D76" s="164" t="s">
        <v>49</v>
      </c>
      <c r="E76" s="164" t="s">
        <v>599</v>
      </c>
      <c r="F76" s="162" t="s">
        <v>600</v>
      </c>
      <c r="G76" s="165">
        <v>11.75</v>
      </c>
      <c r="H76" s="166">
        <v>33.57</v>
      </c>
      <c r="I76" s="165">
        <v>9.83</v>
      </c>
      <c r="J76" s="166">
        <v>28.09</v>
      </c>
      <c r="K76" s="165">
        <v>11.08</v>
      </c>
      <c r="L76" s="166">
        <v>31.66</v>
      </c>
      <c r="M76" s="165">
        <v>10.88</v>
      </c>
      <c r="N76" s="166">
        <v>31.11</v>
      </c>
      <c r="O76" s="162" t="s">
        <v>589</v>
      </c>
      <c r="P76" s="162" t="s">
        <v>611</v>
      </c>
      <c r="Q76" s="162" t="s">
        <v>611</v>
      </c>
      <c r="R76" s="162" t="s">
        <v>611</v>
      </c>
    </row>
    <row r="77" spans="1:18" s="174" customFormat="1" ht="12.75" customHeight="1" thickBot="1">
      <c r="A77" s="188" t="s">
        <v>258</v>
      </c>
      <c r="B77" s="169"/>
      <c r="C77" s="170"/>
      <c r="D77" s="170"/>
      <c r="E77" s="170"/>
      <c r="F77" s="170"/>
      <c r="G77" s="172">
        <f>AVERAGE(G65:G76)</f>
        <v>16.004166666666666</v>
      </c>
      <c r="H77" s="172">
        <f aca="true" t="shared" si="3" ref="H77:N77">AVERAGE(H65:H76)</f>
        <v>45.731666666666676</v>
      </c>
      <c r="I77" s="172">
        <f t="shared" si="3"/>
        <v>12.102500000000001</v>
      </c>
      <c r="J77" s="172">
        <f t="shared" si="3"/>
        <v>34.579166666666666</v>
      </c>
      <c r="K77" s="172">
        <f t="shared" si="3"/>
        <v>16.419166666666666</v>
      </c>
      <c r="L77" s="172">
        <f t="shared" si="3"/>
        <v>46.91583333333333</v>
      </c>
      <c r="M77" s="172">
        <f t="shared" si="3"/>
        <v>14.839999999999996</v>
      </c>
      <c r="N77" s="172">
        <f t="shared" si="3"/>
        <v>42.409166666666664</v>
      </c>
      <c r="O77" s="188" t="s">
        <v>589</v>
      </c>
      <c r="P77" s="188" t="s">
        <v>589</v>
      </c>
      <c r="Q77" s="188" t="s">
        <v>589</v>
      </c>
      <c r="R77" s="188" t="s">
        <v>589</v>
      </c>
    </row>
    <row r="78" spans="1:18" ht="13.5" thickTop="1">
      <c r="A78" s="192" t="s">
        <v>326</v>
      </c>
      <c r="B78" s="193">
        <v>1</v>
      </c>
      <c r="C78" s="194" t="s">
        <v>671</v>
      </c>
      <c r="D78" s="195" t="s">
        <v>56</v>
      </c>
      <c r="E78" s="195" t="s">
        <v>599</v>
      </c>
      <c r="F78" s="193" t="s">
        <v>610</v>
      </c>
      <c r="G78" s="179">
        <v>17.83</v>
      </c>
      <c r="H78" s="196">
        <v>50.95</v>
      </c>
      <c r="I78" s="179">
        <v>11.58</v>
      </c>
      <c r="J78" s="196">
        <v>33.09</v>
      </c>
      <c r="K78" s="179">
        <v>22.33</v>
      </c>
      <c r="L78" s="196">
        <v>63.8</v>
      </c>
      <c r="M78" s="179">
        <v>17.25</v>
      </c>
      <c r="N78" s="196">
        <v>49.28</v>
      </c>
      <c r="O78" s="193" t="s">
        <v>589</v>
      </c>
      <c r="P78" s="193" t="s">
        <v>589</v>
      </c>
      <c r="Q78" s="193" t="s">
        <v>588</v>
      </c>
      <c r="R78" s="193" t="s">
        <v>589</v>
      </c>
    </row>
    <row r="79" spans="2:18" ht="12.75">
      <c r="B79" s="162">
        <v>2</v>
      </c>
      <c r="C79" s="163" t="s">
        <v>672</v>
      </c>
      <c r="D79" s="164" t="s">
        <v>555</v>
      </c>
      <c r="E79" s="164" t="s">
        <v>599</v>
      </c>
      <c r="F79" s="162" t="s">
        <v>610</v>
      </c>
      <c r="G79" s="165">
        <v>17.33</v>
      </c>
      <c r="H79" s="166">
        <v>49.52</v>
      </c>
      <c r="I79" s="165">
        <v>14.38</v>
      </c>
      <c r="J79" s="166">
        <v>41.11</v>
      </c>
      <c r="K79" s="165">
        <v>17.5</v>
      </c>
      <c r="L79" s="166">
        <v>50</v>
      </c>
      <c r="M79" s="165">
        <v>16.4</v>
      </c>
      <c r="N79" s="166">
        <v>46.87</v>
      </c>
      <c r="O79" s="162" t="s">
        <v>589</v>
      </c>
      <c r="P79" s="162" t="s">
        <v>589</v>
      </c>
      <c r="Q79" s="162" t="s">
        <v>589</v>
      </c>
      <c r="R79" s="162" t="s">
        <v>589</v>
      </c>
    </row>
    <row r="80" spans="2:18" ht="12.75">
      <c r="B80" s="162">
        <v>3</v>
      </c>
      <c r="C80" s="163" t="s">
        <v>673</v>
      </c>
      <c r="D80" s="164" t="s">
        <v>55</v>
      </c>
      <c r="E80" s="164" t="s">
        <v>599</v>
      </c>
      <c r="F80" s="162" t="s">
        <v>600</v>
      </c>
      <c r="G80" s="165">
        <v>17</v>
      </c>
      <c r="H80" s="166">
        <v>48.57</v>
      </c>
      <c r="I80" s="165">
        <v>11.5</v>
      </c>
      <c r="J80" s="166">
        <v>32.85</v>
      </c>
      <c r="K80" s="165">
        <v>18.33</v>
      </c>
      <c r="L80" s="166">
        <v>52.38</v>
      </c>
      <c r="M80" s="165">
        <v>15.61</v>
      </c>
      <c r="N80" s="166">
        <v>44.6</v>
      </c>
      <c r="O80" s="162" t="s">
        <v>589</v>
      </c>
      <c r="P80" s="162" t="s">
        <v>589</v>
      </c>
      <c r="Q80" s="162" t="s">
        <v>589</v>
      </c>
      <c r="R80" s="162" t="s">
        <v>589</v>
      </c>
    </row>
    <row r="81" spans="2:18" ht="12.75">
      <c r="B81" s="162">
        <v>4</v>
      </c>
      <c r="C81" s="163" t="s">
        <v>674</v>
      </c>
      <c r="D81" s="164" t="s">
        <v>54</v>
      </c>
      <c r="E81" s="164" t="s">
        <v>599</v>
      </c>
      <c r="F81" s="162" t="s">
        <v>600</v>
      </c>
      <c r="G81" s="165">
        <v>17</v>
      </c>
      <c r="H81" s="166">
        <v>48.57</v>
      </c>
      <c r="I81" s="165">
        <v>11</v>
      </c>
      <c r="J81" s="166">
        <v>31.42</v>
      </c>
      <c r="K81" s="165">
        <v>18</v>
      </c>
      <c r="L81" s="166">
        <v>51.42</v>
      </c>
      <c r="M81" s="165">
        <v>15.33</v>
      </c>
      <c r="N81" s="166">
        <v>43.8</v>
      </c>
      <c r="O81" s="162" t="s">
        <v>589</v>
      </c>
      <c r="P81" s="162" t="s">
        <v>589</v>
      </c>
      <c r="Q81" s="162" t="s">
        <v>589</v>
      </c>
      <c r="R81" s="162" t="s">
        <v>589</v>
      </c>
    </row>
    <row r="82" spans="2:18" ht="12.75">
      <c r="B82" s="162">
        <v>5</v>
      </c>
      <c r="C82" s="163" t="s">
        <v>675</v>
      </c>
      <c r="D82" s="164" t="s">
        <v>50</v>
      </c>
      <c r="E82" s="164" t="s">
        <v>599</v>
      </c>
      <c r="F82" s="162" t="s">
        <v>610</v>
      </c>
      <c r="G82" s="165">
        <v>15.59</v>
      </c>
      <c r="H82" s="166">
        <v>44.57</v>
      </c>
      <c r="I82" s="165">
        <v>12.51</v>
      </c>
      <c r="J82" s="166">
        <v>35.77</v>
      </c>
      <c r="K82" s="165">
        <v>14.92</v>
      </c>
      <c r="L82" s="166">
        <v>42.62</v>
      </c>
      <c r="M82" s="165">
        <v>14.34</v>
      </c>
      <c r="N82" s="166">
        <v>40.99</v>
      </c>
      <c r="O82" s="162" t="s">
        <v>589</v>
      </c>
      <c r="P82" s="162" t="s">
        <v>589</v>
      </c>
      <c r="Q82" s="162" t="s">
        <v>589</v>
      </c>
      <c r="R82" s="162" t="s">
        <v>589</v>
      </c>
    </row>
    <row r="83" spans="2:18" ht="12.75">
      <c r="B83" s="162">
        <v>6</v>
      </c>
      <c r="C83" s="163" t="s">
        <v>676</v>
      </c>
      <c r="D83" s="164" t="s">
        <v>29</v>
      </c>
      <c r="E83" s="164" t="s">
        <v>599</v>
      </c>
      <c r="F83" s="162" t="s">
        <v>610</v>
      </c>
      <c r="G83" s="165">
        <v>13.04</v>
      </c>
      <c r="H83" s="166">
        <v>37.26</v>
      </c>
      <c r="I83" s="165">
        <v>10.82</v>
      </c>
      <c r="J83" s="166">
        <v>30.93</v>
      </c>
      <c r="K83" s="165">
        <v>16.91</v>
      </c>
      <c r="L83" s="166">
        <v>48.32</v>
      </c>
      <c r="M83" s="165">
        <v>13.59</v>
      </c>
      <c r="N83" s="166">
        <v>38.84</v>
      </c>
      <c r="O83" s="162" t="s">
        <v>589</v>
      </c>
      <c r="P83" s="162" t="s">
        <v>589</v>
      </c>
      <c r="Q83" s="162" t="s">
        <v>589</v>
      </c>
      <c r="R83" s="162" t="s">
        <v>589</v>
      </c>
    </row>
    <row r="84" spans="2:18" ht="12.75">
      <c r="B84" s="162">
        <v>7</v>
      </c>
      <c r="C84" s="163" t="s">
        <v>677</v>
      </c>
      <c r="D84" s="164" t="s">
        <v>28</v>
      </c>
      <c r="E84" s="164" t="s">
        <v>599</v>
      </c>
      <c r="F84" s="162" t="s">
        <v>610</v>
      </c>
      <c r="G84" s="165">
        <v>14.64</v>
      </c>
      <c r="H84" s="166">
        <v>41.83</v>
      </c>
      <c r="I84" s="165">
        <v>11.35</v>
      </c>
      <c r="J84" s="166">
        <v>32.44</v>
      </c>
      <c r="K84" s="165">
        <v>14.64</v>
      </c>
      <c r="L84" s="166">
        <v>41.83</v>
      </c>
      <c r="M84" s="165">
        <v>13.54</v>
      </c>
      <c r="N84" s="166">
        <v>38.7</v>
      </c>
      <c r="O84" s="162" t="s">
        <v>589</v>
      </c>
      <c r="P84" s="162" t="s">
        <v>589</v>
      </c>
      <c r="Q84" s="162" t="s">
        <v>589</v>
      </c>
      <c r="R84" s="162" t="s">
        <v>589</v>
      </c>
    </row>
    <row r="85" spans="2:18" ht="12.75">
      <c r="B85" s="162">
        <v>8</v>
      </c>
      <c r="C85" s="163" t="s">
        <v>678</v>
      </c>
      <c r="D85" s="164" t="s">
        <v>52</v>
      </c>
      <c r="E85" s="164" t="s">
        <v>599</v>
      </c>
      <c r="F85" s="162" t="s">
        <v>600</v>
      </c>
      <c r="G85" s="165">
        <v>15</v>
      </c>
      <c r="H85" s="166">
        <v>42.85</v>
      </c>
      <c r="I85" s="165">
        <v>13</v>
      </c>
      <c r="J85" s="166">
        <v>37.14</v>
      </c>
      <c r="K85" s="165">
        <v>12</v>
      </c>
      <c r="L85" s="166">
        <v>34.28</v>
      </c>
      <c r="M85" s="165">
        <v>13.33</v>
      </c>
      <c r="N85" s="166">
        <v>38.09</v>
      </c>
      <c r="O85" s="162" t="s">
        <v>589</v>
      </c>
      <c r="P85" s="162" t="s">
        <v>589</v>
      </c>
      <c r="Q85" s="162" t="s">
        <v>589</v>
      </c>
      <c r="R85" s="162" t="s">
        <v>589</v>
      </c>
    </row>
    <row r="86" spans="2:18" ht="12.75">
      <c r="B86" s="162">
        <v>9</v>
      </c>
      <c r="C86" s="163" t="s">
        <v>679</v>
      </c>
      <c r="D86" s="164" t="s">
        <v>25</v>
      </c>
      <c r="E86" s="164" t="s">
        <v>599</v>
      </c>
      <c r="F86" s="162" t="s">
        <v>610</v>
      </c>
      <c r="G86" s="165">
        <v>15.86</v>
      </c>
      <c r="H86" s="166">
        <v>45.32</v>
      </c>
      <c r="I86" s="165">
        <v>9.4</v>
      </c>
      <c r="J86" s="166">
        <v>26.88</v>
      </c>
      <c r="K86" s="165">
        <v>12.77</v>
      </c>
      <c r="L86" s="166">
        <v>36.49</v>
      </c>
      <c r="M86" s="165">
        <v>12.68</v>
      </c>
      <c r="N86" s="166">
        <v>36.23</v>
      </c>
      <c r="O86" s="162" t="s">
        <v>589</v>
      </c>
      <c r="P86" s="162" t="s">
        <v>611</v>
      </c>
      <c r="Q86" s="162" t="s">
        <v>589</v>
      </c>
      <c r="R86" s="162" t="s">
        <v>589</v>
      </c>
    </row>
    <row r="87" spans="2:18" ht="12.75">
      <c r="B87" s="162">
        <v>10</v>
      </c>
      <c r="C87" s="163" t="s">
        <v>680</v>
      </c>
      <c r="D87" s="164" t="s">
        <v>681</v>
      </c>
      <c r="E87" s="164" t="s">
        <v>599</v>
      </c>
      <c r="F87" s="162" t="s">
        <v>600</v>
      </c>
      <c r="G87" s="165">
        <v>16</v>
      </c>
      <c r="H87" s="166">
        <v>45.71</v>
      </c>
      <c r="I87" s="165">
        <v>7.87</v>
      </c>
      <c r="J87" s="166">
        <v>22.5</v>
      </c>
      <c r="K87" s="165">
        <v>13.87</v>
      </c>
      <c r="L87" s="166">
        <v>39.64</v>
      </c>
      <c r="M87" s="165">
        <v>12.58</v>
      </c>
      <c r="N87" s="166">
        <v>35.95</v>
      </c>
      <c r="O87" s="162" t="s">
        <v>589</v>
      </c>
      <c r="P87" s="162" t="s">
        <v>611</v>
      </c>
      <c r="Q87" s="162" t="s">
        <v>589</v>
      </c>
      <c r="R87" s="162" t="s">
        <v>589</v>
      </c>
    </row>
    <row r="88" spans="2:18" ht="12.75">
      <c r="B88" s="162">
        <v>11</v>
      </c>
      <c r="C88" s="163" t="s">
        <v>682</v>
      </c>
      <c r="D88" s="164" t="s">
        <v>58</v>
      </c>
      <c r="E88" s="164" t="s">
        <v>599</v>
      </c>
      <c r="F88" s="162" t="s">
        <v>600</v>
      </c>
      <c r="G88" s="165">
        <v>12.4</v>
      </c>
      <c r="H88" s="166">
        <v>35.42</v>
      </c>
      <c r="I88" s="165">
        <v>9</v>
      </c>
      <c r="J88" s="166">
        <v>25.71</v>
      </c>
      <c r="K88" s="165">
        <v>15.09</v>
      </c>
      <c r="L88" s="166">
        <v>43.14</v>
      </c>
      <c r="M88" s="165">
        <v>12.16</v>
      </c>
      <c r="N88" s="166">
        <v>34.76</v>
      </c>
      <c r="O88" s="162" t="s">
        <v>589</v>
      </c>
      <c r="P88" s="162" t="s">
        <v>611</v>
      </c>
      <c r="Q88" s="162" t="s">
        <v>589</v>
      </c>
      <c r="R88" s="162" t="s">
        <v>589</v>
      </c>
    </row>
    <row r="89" spans="2:18" ht="12.75">
      <c r="B89" s="162">
        <v>12</v>
      </c>
      <c r="C89" s="163" t="s">
        <v>683</v>
      </c>
      <c r="D89" s="164" t="s">
        <v>51</v>
      </c>
      <c r="E89" s="164" t="s">
        <v>599</v>
      </c>
      <c r="F89" s="162" t="s">
        <v>600</v>
      </c>
      <c r="G89" s="165">
        <v>11.66</v>
      </c>
      <c r="H89" s="166">
        <v>33.33</v>
      </c>
      <c r="I89" s="165">
        <v>9.66</v>
      </c>
      <c r="J89" s="166">
        <v>27.61</v>
      </c>
      <c r="K89" s="165">
        <v>14.33</v>
      </c>
      <c r="L89" s="166">
        <v>40.95</v>
      </c>
      <c r="M89" s="165">
        <v>11.88</v>
      </c>
      <c r="N89" s="166">
        <v>33.96</v>
      </c>
      <c r="O89" s="162" t="s">
        <v>589</v>
      </c>
      <c r="P89" s="162" t="s">
        <v>611</v>
      </c>
      <c r="Q89" s="162" t="s">
        <v>589</v>
      </c>
      <c r="R89" s="162" t="s">
        <v>589</v>
      </c>
    </row>
    <row r="90" spans="2:18" ht="12.75">
      <c r="B90" s="162">
        <v>13</v>
      </c>
      <c r="C90" s="163" t="s">
        <v>684</v>
      </c>
      <c r="D90" s="164" t="s">
        <v>30</v>
      </c>
      <c r="E90" s="164" t="s">
        <v>599</v>
      </c>
      <c r="F90" s="162" t="s">
        <v>600</v>
      </c>
      <c r="G90" s="165">
        <v>11.25</v>
      </c>
      <c r="H90" s="166">
        <v>32.14</v>
      </c>
      <c r="I90" s="165">
        <v>8.25</v>
      </c>
      <c r="J90" s="166">
        <v>23.57</v>
      </c>
      <c r="K90" s="165">
        <v>13.5</v>
      </c>
      <c r="L90" s="166">
        <v>38.57</v>
      </c>
      <c r="M90" s="165">
        <v>11</v>
      </c>
      <c r="N90" s="166">
        <v>31.42</v>
      </c>
      <c r="O90" s="162" t="s">
        <v>589</v>
      </c>
      <c r="P90" s="162" t="s">
        <v>611</v>
      </c>
      <c r="Q90" s="162" t="s">
        <v>589</v>
      </c>
      <c r="R90" s="162" t="s">
        <v>589</v>
      </c>
    </row>
    <row r="91" spans="2:18" ht="12.75">
      <c r="B91" s="162">
        <v>14</v>
      </c>
      <c r="C91" s="163" t="s">
        <v>685</v>
      </c>
      <c r="D91" s="164" t="s">
        <v>53</v>
      </c>
      <c r="E91" s="164" t="s">
        <v>599</v>
      </c>
      <c r="F91" s="162" t="s">
        <v>600</v>
      </c>
      <c r="G91" s="165">
        <v>11.87</v>
      </c>
      <c r="H91" s="166">
        <v>33.92</v>
      </c>
      <c r="I91" s="165">
        <v>8.12</v>
      </c>
      <c r="J91" s="166">
        <v>23.21</v>
      </c>
      <c r="K91" s="165">
        <v>11.12</v>
      </c>
      <c r="L91" s="166">
        <v>31.78</v>
      </c>
      <c r="M91" s="165">
        <v>10.37</v>
      </c>
      <c r="N91" s="166">
        <v>29.64</v>
      </c>
      <c r="O91" s="162" t="s">
        <v>589</v>
      </c>
      <c r="P91" s="162" t="s">
        <v>611</v>
      </c>
      <c r="Q91" s="162" t="s">
        <v>611</v>
      </c>
      <c r="R91" s="162" t="s">
        <v>611</v>
      </c>
    </row>
    <row r="92" spans="2:18" ht="12.75">
      <c r="B92" s="162">
        <v>15</v>
      </c>
      <c r="C92" s="163" t="s">
        <v>686</v>
      </c>
      <c r="D92" s="164" t="s">
        <v>26</v>
      </c>
      <c r="E92" s="164" t="s">
        <v>599</v>
      </c>
      <c r="F92" s="162" t="s">
        <v>600</v>
      </c>
      <c r="G92" s="165">
        <v>10.66</v>
      </c>
      <c r="H92" s="166">
        <v>30.47</v>
      </c>
      <c r="I92" s="165">
        <v>9</v>
      </c>
      <c r="J92" s="166">
        <v>25.71</v>
      </c>
      <c r="K92" s="165">
        <v>10.5</v>
      </c>
      <c r="L92" s="166">
        <v>30</v>
      </c>
      <c r="M92" s="165">
        <v>10.05</v>
      </c>
      <c r="N92" s="166">
        <v>28.73</v>
      </c>
      <c r="O92" s="162" t="s">
        <v>611</v>
      </c>
      <c r="P92" s="162" t="s">
        <v>611</v>
      </c>
      <c r="Q92" s="162" t="s">
        <v>611</v>
      </c>
      <c r="R92" s="162" t="s">
        <v>611</v>
      </c>
    </row>
    <row r="93" spans="2:18" ht="12.75">
      <c r="B93" s="162">
        <v>16</v>
      </c>
      <c r="C93" s="163" t="s">
        <v>687</v>
      </c>
      <c r="D93" s="164" t="s">
        <v>27</v>
      </c>
      <c r="E93" s="164" t="s">
        <v>599</v>
      </c>
      <c r="F93" s="162" t="s">
        <v>600</v>
      </c>
      <c r="G93" s="165">
        <v>8.71</v>
      </c>
      <c r="H93" s="166">
        <v>24.89</v>
      </c>
      <c r="I93" s="165">
        <v>9</v>
      </c>
      <c r="J93" s="166">
        <v>25.71</v>
      </c>
      <c r="K93" s="165">
        <v>9.71</v>
      </c>
      <c r="L93" s="166">
        <v>27.75</v>
      </c>
      <c r="M93" s="165">
        <v>9.14</v>
      </c>
      <c r="N93" s="166">
        <v>26.12</v>
      </c>
      <c r="O93" s="162" t="s">
        <v>611</v>
      </c>
      <c r="P93" s="162" t="s">
        <v>611</v>
      </c>
      <c r="Q93" s="162" t="s">
        <v>611</v>
      </c>
      <c r="R93" s="162" t="s">
        <v>611</v>
      </c>
    </row>
    <row r="94" spans="1:18" s="174" customFormat="1" ht="13.5" thickBot="1">
      <c r="A94" s="188" t="s">
        <v>258</v>
      </c>
      <c r="B94" s="169"/>
      <c r="C94" s="170"/>
      <c r="D94" s="170"/>
      <c r="E94" s="170"/>
      <c r="F94" s="170"/>
      <c r="G94" s="172">
        <f>AVERAGE(G78:G93)</f>
        <v>14.115</v>
      </c>
      <c r="H94" s="172">
        <f aca="true" t="shared" si="4" ref="H94:N94">AVERAGE(H78:H93)</f>
        <v>40.332499999999996</v>
      </c>
      <c r="I94" s="172">
        <f t="shared" si="4"/>
        <v>10.4025</v>
      </c>
      <c r="J94" s="172">
        <f t="shared" si="4"/>
        <v>29.728125</v>
      </c>
      <c r="K94" s="172">
        <f t="shared" si="4"/>
        <v>14.720000000000002</v>
      </c>
      <c r="L94" s="172">
        <f t="shared" si="4"/>
        <v>42.060625</v>
      </c>
      <c r="M94" s="172">
        <f t="shared" si="4"/>
        <v>13.078125</v>
      </c>
      <c r="N94" s="172">
        <f t="shared" si="4"/>
        <v>37.373749999999994</v>
      </c>
      <c r="O94" s="188" t="s">
        <v>589</v>
      </c>
      <c r="P94" s="188" t="s">
        <v>589</v>
      </c>
      <c r="Q94" s="188" t="s">
        <v>589</v>
      </c>
      <c r="R94" s="188" t="s">
        <v>589</v>
      </c>
    </row>
    <row r="95" spans="1:18" ht="13.5" thickTop="1">
      <c r="A95" s="192" t="s">
        <v>590</v>
      </c>
      <c r="B95" s="193">
        <v>1</v>
      </c>
      <c r="C95" s="194" t="s">
        <v>688</v>
      </c>
      <c r="D95" s="195" t="s">
        <v>102</v>
      </c>
      <c r="E95" s="195" t="s">
        <v>689</v>
      </c>
      <c r="F95" s="193" t="s">
        <v>600</v>
      </c>
      <c r="G95" s="179">
        <v>21.16</v>
      </c>
      <c r="H95" s="196">
        <v>60.47</v>
      </c>
      <c r="I95" s="179">
        <v>15.83</v>
      </c>
      <c r="J95" s="196">
        <v>45.23</v>
      </c>
      <c r="K95" s="179">
        <v>24</v>
      </c>
      <c r="L95" s="196">
        <v>68.57</v>
      </c>
      <c r="M95" s="179">
        <v>20.33</v>
      </c>
      <c r="N95" s="196">
        <v>58.09</v>
      </c>
      <c r="O95" s="193" t="s">
        <v>588</v>
      </c>
      <c r="P95" s="193" t="s">
        <v>589</v>
      </c>
      <c r="Q95" s="193" t="s">
        <v>588</v>
      </c>
      <c r="R95" s="193" t="s">
        <v>588</v>
      </c>
    </row>
    <row r="96" spans="2:18" ht="12.75">
      <c r="B96" s="162">
        <v>2</v>
      </c>
      <c r="C96" s="163" t="s">
        <v>690</v>
      </c>
      <c r="D96" s="164" t="s">
        <v>93</v>
      </c>
      <c r="E96" s="164" t="s">
        <v>689</v>
      </c>
      <c r="F96" s="162" t="s">
        <v>610</v>
      </c>
      <c r="G96" s="165">
        <v>20.3</v>
      </c>
      <c r="H96" s="166">
        <v>58</v>
      </c>
      <c r="I96" s="165">
        <v>13.19</v>
      </c>
      <c r="J96" s="166">
        <v>37.71</v>
      </c>
      <c r="K96" s="165">
        <v>19.75</v>
      </c>
      <c r="L96" s="166">
        <v>56.42</v>
      </c>
      <c r="M96" s="165">
        <v>17.75</v>
      </c>
      <c r="N96" s="166">
        <v>50.71</v>
      </c>
      <c r="O96" s="162" t="s">
        <v>588</v>
      </c>
      <c r="P96" s="162" t="s">
        <v>589</v>
      </c>
      <c r="Q96" s="162" t="s">
        <v>589</v>
      </c>
      <c r="R96" s="162" t="s">
        <v>589</v>
      </c>
    </row>
    <row r="97" spans="2:18" ht="12.75">
      <c r="B97" s="162">
        <v>3</v>
      </c>
      <c r="C97" s="163" t="s">
        <v>691</v>
      </c>
      <c r="D97" s="164" t="s">
        <v>543</v>
      </c>
      <c r="E97" s="164" t="s">
        <v>689</v>
      </c>
      <c r="F97" s="162" t="s">
        <v>600</v>
      </c>
      <c r="G97" s="165">
        <v>15.9</v>
      </c>
      <c r="H97" s="166">
        <v>45.42</v>
      </c>
      <c r="I97" s="165">
        <v>14.3</v>
      </c>
      <c r="J97" s="166">
        <v>40.85</v>
      </c>
      <c r="K97" s="165">
        <v>22.89</v>
      </c>
      <c r="L97" s="166">
        <v>65.42</v>
      </c>
      <c r="M97" s="165">
        <v>17.69</v>
      </c>
      <c r="N97" s="166">
        <v>50.57</v>
      </c>
      <c r="O97" s="162" t="s">
        <v>589</v>
      </c>
      <c r="P97" s="162" t="s">
        <v>589</v>
      </c>
      <c r="Q97" s="162" t="s">
        <v>588</v>
      </c>
      <c r="R97" s="162" t="s">
        <v>589</v>
      </c>
    </row>
    <row r="98" spans="2:18" ht="12.75">
      <c r="B98" s="162">
        <v>4</v>
      </c>
      <c r="C98" s="163" t="s">
        <v>692</v>
      </c>
      <c r="D98" s="164" t="s">
        <v>100</v>
      </c>
      <c r="E98" s="164" t="s">
        <v>689</v>
      </c>
      <c r="F98" s="162" t="s">
        <v>600</v>
      </c>
      <c r="G98" s="165">
        <v>16</v>
      </c>
      <c r="H98" s="166">
        <v>45.71</v>
      </c>
      <c r="I98" s="165">
        <v>13.5</v>
      </c>
      <c r="J98" s="166">
        <v>38.57</v>
      </c>
      <c r="K98" s="165">
        <v>18.5</v>
      </c>
      <c r="L98" s="166">
        <v>52.85</v>
      </c>
      <c r="M98" s="165">
        <v>16</v>
      </c>
      <c r="N98" s="166">
        <v>45.71</v>
      </c>
      <c r="O98" s="162" t="s">
        <v>589</v>
      </c>
      <c r="P98" s="162" t="s">
        <v>589</v>
      </c>
      <c r="Q98" s="162" t="s">
        <v>589</v>
      </c>
      <c r="R98" s="162" t="s">
        <v>589</v>
      </c>
    </row>
    <row r="99" spans="2:18" ht="12.75">
      <c r="B99" s="162">
        <v>5</v>
      </c>
      <c r="C99" s="163" t="s">
        <v>693</v>
      </c>
      <c r="D99" s="164" t="s">
        <v>97</v>
      </c>
      <c r="E99" s="164" t="s">
        <v>689</v>
      </c>
      <c r="F99" s="162" t="s">
        <v>600</v>
      </c>
      <c r="G99" s="165">
        <v>19.66</v>
      </c>
      <c r="H99" s="166">
        <v>56.19</v>
      </c>
      <c r="I99" s="165">
        <v>10.66</v>
      </c>
      <c r="J99" s="166">
        <v>30.47</v>
      </c>
      <c r="K99" s="165">
        <v>15.66</v>
      </c>
      <c r="L99" s="166">
        <v>44.76</v>
      </c>
      <c r="M99" s="165">
        <v>15.33</v>
      </c>
      <c r="N99" s="166">
        <v>43.8</v>
      </c>
      <c r="O99" s="162" t="s">
        <v>588</v>
      </c>
      <c r="P99" s="162" t="s">
        <v>589</v>
      </c>
      <c r="Q99" s="162" t="s">
        <v>589</v>
      </c>
      <c r="R99" s="162" t="s">
        <v>589</v>
      </c>
    </row>
    <row r="100" spans="2:18" ht="12.75">
      <c r="B100" s="162">
        <v>6</v>
      </c>
      <c r="C100" s="163" t="s">
        <v>694</v>
      </c>
      <c r="D100" s="164" t="s">
        <v>98</v>
      </c>
      <c r="E100" s="164" t="s">
        <v>689</v>
      </c>
      <c r="F100" s="162" t="s">
        <v>600</v>
      </c>
      <c r="G100" s="165">
        <v>17</v>
      </c>
      <c r="H100" s="166">
        <v>48.57</v>
      </c>
      <c r="I100" s="165">
        <v>12</v>
      </c>
      <c r="J100" s="166">
        <v>34.28</v>
      </c>
      <c r="K100" s="165">
        <v>16</v>
      </c>
      <c r="L100" s="166">
        <v>45.71</v>
      </c>
      <c r="M100" s="165">
        <v>15</v>
      </c>
      <c r="N100" s="166">
        <v>42.85</v>
      </c>
      <c r="O100" s="162" t="s">
        <v>589</v>
      </c>
      <c r="P100" s="162" t="s">
        <v>589</v>
      </c>
      <c r="Q100" s="162" t="s">
        <v>589</v>
      </c>
      <c r="R100" s="162" t="s">
        <v>589</v>
      </c>
    </row>
    <row r="101" spans="2:18" ht="12.75">
      <c r="B101" s="162">
        <v>7</v>
      </c>
      <c r="C101" s="163" t="s">
        <v>695</v>
      </c>
      <c r="D101" s="164" t="s">
        <v>101</v>
      </c>
      <c r="E101" s="164" t="s">
        <v>689</v>
      </c>
      <c r="F101" s="162" t="s">
        <v>600</v>
      </c>
      <c r="G101" s="165">
        <v>14.66</v>
      </c>
      <c r="H101" s="166">
        <v>41.9</v>
      </c>
      <c r="I101" s="165">
        <v>16</v>
      </c>
      <c r="J101" s="166">
        <v>45.71</v>
      </c>
      <c r="K101" s="165">
        <v>14</v>
      </c>
      <c r="L101" s="166">
        <v>40</v>
      </c>
      <c r="M101" s="165">
        <v>14.88</v>
      </c>
      <c r="N101" s="166">
        <v>42.53</v>
      </c>
      <c r="O101" s="162" t="s">
        <v>589</v>
      </c>
      <c r="P101" s="162" t="s">
        <v>588</v>
      </c>
      <c r="Q101" s="162" t="s">
        <v>589</v>
      </c>
      <c r="R101" s="162" t="s">
        <v>589</v>
      </c>
    </row>
    <row r="102" spans="2:18" ht="12.75">
      <c r="B102" s="162">
        <v>8</v>
      </c>
      <c r="C102" s="163" t="s">
        <v>696</v>
      </c>
      <c r="D102" s="164" t="s">
        <v>697</v>
      </c>
      <c r="E102" s="164" t="s">
        <v>689</v>
      </c>
      <c r="F102" s="162" t="s">
        <v>610</v>
      </c>
      <c r="G102" s="165">
        <v>13.72</v>
      </c>
      <c r="H102" s="166">
        <v>39.22</v>
      </c>
      <c r="I102" s="165">
        <v>8.63</v>
      </c>
      <c r="J102" s="166">
        <v>24.67</v>
      </c>
      <c r="K102" s="165">
        <v>13.81</v>
      </c>
      <c r="L102" s="166">
        <v>39.48</v>
      </c>
      <c r="M102" s="165">
        <v>12.06</v>
      </c>
      <c r="N102" s="166">
        <v>34.45</v>
      </c>
      <c r="O102" s="162" t="s">
        <v>589</v>
      </c>
      <c r="P102" s="162" t="s">
        <v>611</v>
      </c>
      <c r="Q102" s="162" t="s">
        <v>589</v>
      </c>
      <c r="R102" s="162" t="s">
        <v>589</v>
      </c>
    </row>
    <row r="103" spans="2:18" ht="13.5" customHeight="1">
      <c r="B103" s="162">
        <v>9</v>
      </c>
      <c r="C103" s="163" t="s">
        <v>698</v>
      </c>
      <c r="D103" s="164" t="s">
        <v>96</v>
      </c>
      <c r="E103" s="164" t="s">
        <v>689</v>
      </c>
      <c r="F103" s="162" t="s">
        <v>600</v>
      </c>
      <c r="G103" s="165">
        <v>11</v>
      </c>
      <c r="H103" s="166">
        <v>31.42</v>
      </c>
      <c r="I103" s="165">
        <v>6.33</v>
      </c>
      <c r="J103" s="166">
        <v>18.09</v>
      </c>
      <c r="K103" s="165">
        <v>10.66</v>
      </c>
      <c r="L103" s="166">
        <v>30.47</v>
      </c>
      <c r="M103" s="165">
        <v>9.33</v>
      </c>
      <c r="N103" s="166">
        <v>26.66</v>
      </c>
      <c r="O103" s="162" t="s">
        <v>589</v>
      </c>
      <c r="P103" s="162" t="s">
        <v>611</v>
      </c>
      <c r="Q103" s="162" t="s">
        <v>611</v>
      </c>
      <c r="R103" s="162" t="s">
        <v>611</v>
      </c>
    </row>
    <row r="104" spans="1:18" s="174" customFormat="1" ht="13.5" thickBot="1">
      <c r="A104" s="188" t="s">
        <v>258</v>
      </c>
      <c r="B104" s="169"/>
      <c r="C104" s="170"/>
      <c r="D104" s="170"/>
      <c r="E104" s="170"/>
      <c r="F104" s="170"/>
      <c r="G104" s="172">
        <f>AVERAGE(G95:G103)</f>
        <v>16.6</v>
      </c>
      <c r="H104" s="172">
        <f aca="true" t="shared" si="5" ref="H104:N104">AVERAGE(H95:H103)</f>
        <v>47.43333333333332</v>
      </c>
      <c r="I104" s="172">
        <f t="shared" si="5"/>
        <v>12.27111111111111</v>
      </c>
      <c r="J104" s="172">
        <f t="shared" si="5"/>
        <v>35.06444444444444</v>
      </c>
      <c r="K104" s="172">
        <f t="shared" si="5"/>
        <v>17.252222222222223</v>
      </c>
      <c r="L104" s="172">
        <f t="shared" si="5"/>
        <v>49.297777777777775</v>
      </c>
      <c r="M104" s="172">
        <f t="shared" si="5"/>
        <v>15.374444444444444</v>
      </c>
      <c r="N104" s="172">
        <f t="shared" si="5"/>
        <v>43.93</v>
      </c>
      <c r="O104" s="188" t="s">
        <v>589</v>
      </c>
      <c r="P104" s="188" t="s">
        <v>589</v>
      </c>
      <c r="Q104" s="188" t="s">
        <v>589</v>
      </c>
      <c r="R104" s="188" t="s">
        <v>589</v>
      </c>
    </row>
    <row r="105" spans="1:18" ht="13.5" thickTop="1">
      <c r="A105" s="192" t="s">
        <v>494</v>
      </c>
      <c r="B105" s="193">
        <v>1</v>
      </c>
      <c r="C105" s="194" t="s">
        <v>699</v>
      </c>
      <c r="D105" s="195" t="s">
        <v>82</v>
      </c>
      <c r="E105" s="195" t="s">
        <v>689</v>
      </c>
      <c r="F105" s="193" t="s">
        <v>610</v>
      </c>
      <c r="G105" s="179">
        <v>21.38</v>
      </c>
      <c r="H105" s="196">
        <v>61.11</v>
      </c>
      <c r="I105" s="179">
        <v>16.72</v>
      </c>
      <c r="J105" s="196">
        <v>47.77</v>
      </c>
      <c r="K105" s="179">
        <v>21.77</v>
      </c>
      <c r="L105" s="196">
        <v>62.22</v>
      </c>
      <c r="M105" s="179">
        <v>19.96</v>
      </c>
      <c r="N105" s="196">
        <v>57.03</v>
      </c>
      <c r="O105" s="193" t="s">
        <v>588</v>
      </c>
      <c r="P105" s="193" t="s">
        <v>588</v>
      </c>
      <c r="Q105" s="193" t="s">
        <v>588</v>
      </c>
      <c r="R105" s="193" t="s">
        <v>588</v>
      </c>
    </row>
    <row r="106" spans="2:18" ht="12.75">
      <c r="B106" s="162">
        <v>2</v>
      </c>
      <c r="C106" s="163" t="s">
        <v>700</v>
      </c>
      <c r="D106" s="164" t="s">
        <v>701</v>
      </c>
      <c r="E106" s="164" t="s">
        <v>689</v>
      </c>
      <c r="F106" s="162" t="s">
        <v>610</v>
      </c>
      <c r="G106" s="165">
        <v>21.3</v>
      </c>
      <c r="H106" s="166">
        <v>60.85</v>
      </c>
      <c r="I106" s="165">
        <v>13</v>
      </c>
      <c r="J106" s="166">
        <v>37.14</v>
      </c>
      <c r="K106" s="165">
        <v>23.69</v>
      </c>
      <c r="L106" s="166">
        <v>67.71</v>
      </c>
      <c r="M106" s="165">
        <v>19.33</v>
      </c>
      <c r="N106" s="166">
        <v>55.23</v>
      </c>
      <c r="O106" s="162" t="s">
        <v>588</v>
      </c>
      <c r="P106" s="162" t="s">
        <v>589</v>
      </c>
      <c r="Q106" s="162" t="s">
        <v>588</v>
      </c>
      <c r="R106" s="162" t="s">
        <v>588</v>
      </c>
    </row>
    <row r="107" spans="2:18" ht="12.75">
      <c r="B107" s="162">
        <v>3</v>
      </c>
      <c r="C107" s="163" t="s">
        <v>702</v>
      </c>
      <c r="D107" s="164" t="s">
        <v>104</v>
      </c>
      <c r="E107" s="164" t="s">
        <v>689</v>
      </c>
      <c r="F107" s="162" t="s">
        <v>600</v>
      </c>
      <c r="G107" s="165">
        <v>18</v>
      </c>
      <c r="H107" s="166">
        <v>51.42</v>
      </c>
      <c r="I107" s="165">
        <v>13.66</v>
      </c>
      <c r="J107" s="166">
        <v>39.04</v>
      </c>
      <c r="K107" s="165">
        <v>24.66</v>
      </c>
      <c r="L107" s="166">
        <v>70.47</v>
      </c>
      <c r="M107" s="165">
        <v>18.77</v>
      </c>
      <c r="N107" s="166">
        <v>53.65</v>
      </c>
      <c r="O107" s="162" t="s">
        <v>589</v>
      </c>
      <c r="P107" s="162" t="s">
        <v>589</v>
      </c>
      <c r="Q107" s="162" t="s">
        <v>588</v>
      </c>
      <c r="R107" s="162" t="s">
        <v>588</v>
      </c>
    </row>
    <row r="108" spans="2:18" ht="12.75">
      <c r="B108" s="162">
        <v>4</v>
      </c>
      <c r="C108" s="163" t="s">
        <v>703</v>
      </c>
      <c r="D108" s="164" t="s">
        <v>78</v>
      </c>
      <c r="E108" s="164" t="s">
        <v>689</v>
      </c>
      <c r="F108" s="162" t="s">
        <v>600</v>
      </c>
      <c r="G108" s="165">
        <v>19.38</v>
      </c>
      <c r="H108" s="166">
        <v>55.38</v>
      </c>
      <c r="I108" s="165">
        <v>15.23</v>
      </c>
      <c r="J108" s="166">
        <v>43.51</v>
      </c>
      <c r="K108" s="165">
        <v>21.46</v>
      </c>
      <c r="L108" s="166">
        <v>61.31</v>
      </c>
      <c r="M108" s="165">
        <v>18.69</v>
      </c>
      <c r="N108" s="166">
        <v>53.4</v>
      </c>
      <c r="O108" s="162" t="s">
        <v>588</v>
      </c>
      <c r="P108" s="162" t="s">
        <v>589</v>
      </c>
      <c r="Q108" s="162" t="s">
        <v>588</v>
      </c>
      <c r="R108" s="162" t="s">
        <v>588</v>
      </c>
    </row>
    <row r="109" spans="2:18" ht="12.75">
      <c r="B109" s="162">
        <v>5</v>
      </c>
      <c r="C109" s="163" t="s">
        <v>704</v>
      </c>
      <c r="D109" s="164" t="s">
        <v>81</v>
      </c>
      <c r="E109" s="164" t="s">
        <v>689</v>
      </c>
      <c r="F109" s="162" t="s">
        <v>600</v>
      </c>
      <c r="G109" s="165">
        <v>18.86</v>
      </c>
      <c r="H109" s="166">
        <v>53.9</v>
      </c>
      <c r="I109" s="165">
        <v>13.53</v>
      </c>
      <c r="J109" s="166">
        <v>38.66</v>
      </c>
      <c r="K109" s="165">
        <v>21.93</v>
      </c>
      <c r="L109" s="166">
        <v>62.66</v>
      </c>
      <c r="M109" s="165">
        <v>18.11</v>
      </c>
      <c r="N109" s="166">
        <v>51.74</v>
      </c>
      <c r="O109" s="162" t="s">
        <v>589</v>
      </c>
      <c r="P109" s="162" t="s">
        <v>589</v>
      </c>
      <c r="Q109" s="162" t="s">
        <v>588</v>
      </c>
      <c r="R109" s="162" t="s">
        <v>588</v>
      </c>
    </row>
    <row r="110" spans="2:18" ht="12.75">
      <c r="B110" s="162">
        <v>6</v>
      </c>
      <c r="C110" s="163" t="s">
        <v>705</v>
      </c>
      <c r="D110" s="164" t="s">
        <v>80</v>
      </c>
      <c r="E110" s="164" t="s">
        <v>689</v>
      </c>
      <c r="F110" s="162" t="s">
        <v>600</v>
      </c>
      <c r="G110" s="165">
        <v>12.85</v>
      </c>
      <c r="H110" s="166">
        <v>36.73</v>
      </c>
      <c r="I110" s="165">
        <v>9.07</v>
      </c>
      <c r="J110" s="166">
        <v>25.91</v>
      </c>
      <c r="K110" s="165">
        <v>15.5</v>
      </c>
      <c r="L110" s="166">
        <v>44.28</v>
      </c>
      <c r="M110" s="165">
        <v>12.47</v>
      </c>
      <c r="N110" s="166">
        <v>35.64</v>
      </c>
      <c r="O110" s="162" t="s">
        <v>589</v>
      </c>
      <c r="P110" s="162" t="s">
        <v>611</v>
      </c>
      <c r="Q110" s="162" t="s">
        <v>589</v>
      </c>
      <c r="R110" s="162" t="s">
        <v>589</v>
      </c>
    </row>
    <row r="111" spans="2:18" ht="12.75">
      <c r="B111" s="162">
        <v>7</v>
      </c>
      <c r="C111" s="163" t="s">
        <v>706</v>
      </c>
      <c r="D111" s="164" t="s">
        <v>77</v>
      </c>
      <c r="E111" s="164" t="s">
        <v>689</v>
      </c>
      <c r="F111" s="162" t="s">
        <v>603</v>
      </c>
      <c r="G111" s="165">
        <v>13.09</v>
      </c>
      <c r="H111" s="166">
        <v>37.4</v>
      </c>
      <c r="I111" s="165">
        <v>9.16</v>
      </c>
      <c r="J111" s="166">
        <v>26.19</v>
      </c>
      <c r="K111" s="165">
        <v>12.79</v>
      </c>
      <c r="L111" s="166">
        <v>36.56</v>
      </c>
      <c r="M111" s="165">
        <v>11.68</v>
      </c>
      <c r="N111" s="166">
        <v>33.38</v>
      </c>
      <c r="O111" s="162" t="s">
        <v>589</v>
      </c>
      <c r="P111" s="162" t="s">
        <v>611</v>
      </c>
      <c r="Q111" s="162" t="s">
        <v>589</v>
      </c>
      <c r="R111" s="162" t="s">
        <v>589</v>
      </c>
    </row>
    <row r="112" spans="2:18" ht="12.75">
      <c r="B112" s="162">
        <v>8</v>
      </c>
      <c r="C112" s="163" t="s">
        <v>707</v>
      </c>
      <c r="D112" s="164" t="s">
        <v>107</v>
      </c>
      <c r="E112" s="164" t="s">
        <v>689</v>
      </c>
      <c r="F112" s="162" t="s">
        <v>600</v>
      </c>
      <c r="G112" s="165">
        <v>13</v>
      </c>
      <c r="H112" s="166">
        <v>37.14</v>
      </c>
      <c r="I112" s="165">
        <v>9</v>
      </c>
      <c r="J112" s="166">
        <v>25.71</v>
      </c>
      <c r="K112" s="165">
        <v>9</v>
      </c>
      <c r="L112" s="166">
        <v>25.71</v>
      </c>
      <c r="M112" s="165">
        <v>10.33</v>
      </c>
      <c r="N112" s="166">
        <v>29.52</v>
      </c>
      <c r="O112" s="162" t="s">
        <v>589</v>
      </c>
      <c r="P112" s="162" t="s">
        <v>611</v>
      </c>
      <c r="Q112" s="162" t="s">
        <v>611</v>
      </c>
      <c r="R112" s="162" t="s">
        <v>611</v>
      </c>
    </row>
    <row r="113" spans="2:18" ht="12.75">
      <c r="B113" s="162">
        <v>9</v>
      </c>
      <c r="C113" s="163" t="s">
        <v>708</v>
      </c>
      <c r="D113" s="164" t="s">
        <v>79</v>
      </c>
      <c r="E113" s="164" t="s">
        <v>689</v>
      </c>
      <c r="F113" s="162" t="s">
        <v>610</v>
      </c>
      <c r="G113" s="165">
        <v>10.58</v>
      </c>
      <c r="H113" s="166">
        <v>30.25</v>
      </c>
      <c r="I113" s="165">
        <v>8.52</v>
      </c>
      <c r="J113" s="166">
        <v>24.36</v>
      </c>
      <c r="K113" s="165">
        <v>10.29</v>
      </c>
      <c r="L113" s="166">
        <v>29.41</v>
      </c>
      <c r="M113" s="165">
        <v>9.8</v>
      </c>
      <c r="N113" s="166">
        <v>28.01</v>
      </c>
      <c r="O113" s="162" t="s">
        <v>611</v>
      </c>
      <c r="P113" s="162" t="s">
        <v>611</v>
      </c>
      <c r="Q113" s="162" t="s">
        <v>611</v>
      </c>
      <c r="R113" s="162" t="s">
        <v>611</v>
      </c>
    </row>
    <row r="114" spans="2:18" ht="12.75">
      <c r="B114" s="162">
        <v>10</v>
      </c>
      <c r="C114" s="163" t="s">
        <v>709</v>
      </c>
      <c r="D114" s="164" t="s">
        <v>550</v>
      </c>
      <c r="E114" s="164" t="s">
        <v>689</v>
      </c>
      <c r="F114" s="162" t="s">
        <v>600</v>
      </c>
      <c r="G114" s="165">
        <v>8</v>
      </c>
      <c r="H114" s="166">
        <v>22.85</v>
      </c>
      <c r="I114" s="165">
        <v>5</v>
      </c>
      <c r="J114" s="166">
        <v>14.28</v>
      </c>
      <c r="K114" s="165">
        <v>9</v>
      </c>
      <c r="L114" s="166">
        <v>25.71</v>
      </c>
      <c r="M114" s="165">
        <v>7.33</v>
      </c>
      <c r="N114" s="166">
        <v>20.95</v>
      </c>
      <c r="O114" s="162" t="s">
        <v>611</v>
      </c>
      <c r="P114" s="162" t="s">
        <v>611</v>
      </c>
      <c r="Q114" s="162" t="s">
        <v>611</v>
      </c>
      <c r="R114" s="162" t="s">
        <v>611</v>
      </c>
    </row>
    <row r="115" spans="1:18" s="174" customFormat="1" ht="13.5" thickBot="1">
      <c r="A115" s="188" t="s">
        <v>258</v>
      </c>
      <c r="B115" s="169"/>
      <c r="C115" s="170"/>
      <c r="D115" s="170"/>
      <c r="E115" s="170"/>
      <c r="F115" s="170"/>
      <c r="G115" s="172">
        <f>AVERAGE(G105:G114)</f>
        <v>15.644000000000002</v>
      </c>
      <c r="H115" s="172">
        <f aca="true" t="shared" si="6" ref="H115:N115">AVERAGE(H105:H114)</f>
        <v>44.702999999999996</v>
      </c>
      <c r="I115" s="172">
        <f t="shared" si="6"/>
        <v>11.289</v>
      </c>
      <c r="J115" s="172">
        <f t="shared" si="6"/>
        <v>32.25699999999999</v>
      </c>
      <c r="K115" s="172">
        <f t="shared" si="6"/>
        <v>17.009</v>
      </c>
      <c r="L115" s="172">
        <f t="shared" si="6"/>
        <v>48.604</v>
      </c>
      <c r="M115" s="172">
        <f t="shared" si="6"/>
        <v>14.647000000000002</v>
      </c>
      <c r="N115" s="172">
        <f t="shared" si="6"/>
        <v>41.855</v>
      </c>
      <c r="O115" s="188" t="s">
        <v>589</v>
      </c>
      <c r="P115" s="188" t="s">
        <v>589</v>
      </c>
      <c r="Q115" s="188" t="s">
        <v>589</v>
      </c>
      <c r="R115" s="188" t="s">
        <v>589</v>
      </c>
    </row>
    <row r="116" spans="1:18" ht="13.5" thickTop="1">
      <c r="A116" s="192" t="s">
        <v>481</v>
      </c>
      <c r="B116" s="193">
        <v>1</v>
      </c>
      <c r="C116" s="194" t="s">
        <v>710</v>
      </c>
      <c r="D116" s="195" t="s">
        <v>85</v>
      </c>
      <c r="E116" s="195" t="s">
        <v>689</v>
      </c>
      <c r="F116" s="193" t="s">
        <v>600</v>
      </c>
      <c r="G116" s="179">
        <v>21.18</v>
      </c>
      <c r="H116" s="196">
        <v>60.51</v>
      </c>
      <c r="I116" s="179">
        <v>18.54</v>
      </c>
      <c r="J116" s="196">
        <v>52.98</v>
      </c>
      <c r="K116" s="179">
        <v>22.45</v>
      </c>
      <c r="L116" s="196">
        <v>64.15</v>
      </c>
      <c r="M116" s="179">
        <v>20.72</v>
      </c>
      <c r="N116" s="196">
        <v>59.22</v>
      </c>
      <c r="O116" s="193" t="s">
        <v>588</v>
      </c>
      <c r="P116" s="193" t="s">
        <v>588</v>
      </c>
      <c r="Q116" s="193" t="s">
        <v>588</v>
      </c>
      <c r="R116" s="193" t="s">
        <v>588</v>
      </c>
    </row>
    <row r="117" spans="2:18" ht="12.75">
      <c r="B117" s="162">
        <v>2</v>
      </c>
      <c r="C117" s="163" t="s">
        <v>711</v>
      </c>
      <c r="D117" s="164" t="s">
        <v>90</v>
      </c>
      <c r="E117" s="164" t="s">
        <v>689</v>
      </c>
      <c r="F117" s="162" t="s">
        <v>610</v>
      </c>
      <c r="G117" s="165">
        <v>17.94</v>
      </c>
      <c r="H117" s="166">
        <v>51.26</v>
      </c>
      <c r="I117" s="165">
        <v>12.7</v>
      </c>
      <c r="J117" s="166">
        <v>36.3</v>
      </c>
      <c r="K117" s="165">
        <v>18.76</v>
      </c>
      <c r="L117" s="166">
        <v>53.61</v>
      </c>
      <c r="M117" s="165">
        <v>16.47</v>
      </c>
      <c r="N117" s="166">
        <v>47.05</v>
      </c>
      <c r="O117" s="162" t="s">
        <v>589</v>
      </c>
      <c r="P117" s="162" t="s">
        <v>589</v>
      </c>
      <c r="Q117" s="162" t="s">
        <v>589</v>
      </c>
      <c r="R117" s="162" t="s">
        <v>589</v>
      </c>
    </row>
    <row r="118" spans="2:18" ht="12.75">
      <c r="B118" s="162">
        <v>3</v>
      </c>
      <c r="C118" s="163" t="s">
        <v>712</v>
      </c>
      <c r="D118" s="164" t="s">
        <v>88</v>
      </c>
      <c r="E118" s="164" t="s">
        <v>689</v>
      </c>
      <c r="F118" s="162" t="s">
        <v>600</v>
      </c>
      <c r="G118" s="165">
        <v>17</v>
      </c>
      <c r="H118" s="166">
        <v>48.57</v>
      </c>
      <c r="I118" s="165">
        <v>10</v>
      </c>
      <c r="J118" s="166">
        <v>28.57</v>
      </c>
      <c r="K118" s="165">
        <v>15.33</v>
      </c>
      <c r="L118" s="166">
        <v>43.8</v>
      </c>
      <c r="M118" s="165">
        <v>14.11</v>
      </c>
      <c r="N118" s="166">
        <v>40.31</v>
      </c>
      <c r="O118" s="162" t="s">
        <v>589</v>
      </c>
      <c r="P118" s="162" t="s">
        <v>589</v>
      </c>
      <c r="Q118" s="162" t="s">
        <v>589</v>
      </c>
      <c r="R118" s="162" t="s">
        <v>589</v>
      </c>
    </row>
    <row r="119" spans="2:18" ht="12.75">
      <c r="B119" s="162">
        <v>4</v>
      </c>
      <c r="C119" s="163" t="s">
        <v>713</v>
      </c>
      <c r="D119" s="164" t="s">
        <v>106</v>
      </c>
      <c r="E119" s="164" t="s">
        <v>689</v>
      </c>
      <c r="F119" s="162" t="s">
        <v>610</v>
      </c>
      <c r="G119" s="165">
        <v>15.69</v>
      </c>
      <c r="H119" s="166">
        <v>44.83</v>
      </c>
      <c r="I119" s="165">
        <v>10</v>
      </c>
      <c r="J119" s="166">
        <v>28.57</v>
      </c>
      <c r="K119" s="165">
        <v>16.15</v>
      </c>
      <c r="L119" s="166">
        <v>46.15</v>
      </c>
      <c r="M119" s="165">
        <v>13.94</v>
      </c>
      <c r="N119" s="166">
        <v>39.85</v>
      </c>
      <c r="O119" s="162" t="s">
        <v>589</v>
      </c>
      <c r="P119" s="162" t="s">
        <v>589</v>
      </c>
      <c r="Q119" s="162" t="s">
        <v>589</v>
      </c>
      <c r="R119" s="162" t="s">
        <v>589</v>
      </c>
    </row>
    <row r="120" spans="2:18" ht="12.75">
      <c r="B120" s="162">
        <v>5</v>
      </c>
      <c r="C120" s="163" t="s">
        <v>714</v>
      </c>
      <c r="D120" s="164" t="s">
        <v>84</v>
      </c>
      <c r="E120" s="164" t="s">
        <v>689</v>
      </c>
      <c r="F120" s="162" t="s">
        <v>600</v>
      </c>
      <c r="G120" s="165">
        <v>16</v>
      </c>
      <c r="H120" s="166">
        <v>45.71</v>
      </c>
      <c r="I120" s="165">
        <v>9.92</v>
      </c>
      <c r="J120" s="166">
        <v>28.35</v>
      </c>
      <c r="K120" s="165">
        <v>15.3</v>
      </c>
      <c r="L120" s="166">
        <v>43.73</v>
      </c>
      <c r="M120" s="165">
        <v>13.74</v>
      </c>
      <c r="N120" s="166">
        <v>39.26</v>
      </c>
      <c r="O120" s="162" t="s">
        <v>589</v>
      </c>
      <c r="P120" s="162" t="s">
        <v>611</v>
      </c>
      <c r="Q120" s="162" t="s">
        <v>589</v>
      </c>
      <c r="R120" s="162" t="s">
        <v>589</v>
      </c>
    </row>
    <row r="121" spans="2:18" ht="12.75">
      <c r="B121" s="162">
        <v>6</v>
      </c>
      <c r="C121" s="163" t="s">
        <v>715</v>
      </c>
      <c r="D121" s="164" t="s">
        <v>103</v>
      </c>
      <c r="E121" s="164" t="s">
        <v>689</v>
      </c>
      <c r="F121" s="162" t="s">
        <v>610</v>
      </c>
      <c r="G121" s="165">
        <v>14.41</v>
      </c>
      <c r="H121" s="166">
        <v>41.19</v>
      </c>
      <c r="I121" s="165">
        <v>10.33</v>
      </c>
      <c r="J121" s="166">
        <v>29.52</v>
      </c>
      <c r="K121" s="165">
        <v>13.83</v>
      </c>
      <c r="L121" s="166">
        <v>39.52</v>
      </c>
      <c r="M121" s="165">
        <v>12.86</v>
      </c>
      <c r="N121" s="166">
        <v>36.74</v>
      </c>
      <c r="O121" s="162" t="s">
        <v>589</v>
      </c>
      <c r="P121" s="162" t="s">
        <v>589</v>
      </c>
      <c r="Q121" s="162" t="s">
        <v>589</v>
      </c>
      <c r="R121" s="162" t="s">
        <v>589</v>
      </c>
    </row>
    <row r="122" spans="2:18" ht="12.75">
      <c r="B122" s="162">
        <v>7</v>
      </c>
      <c r="C122" s="163" t="s">
        <v>716</v>
      </c>
      <c r="D122" s="164" t="s">
        <v>91</v>
      </c>
      <c r="E122" s="164" t="s">
        <v>689</v>
      </c>
      <c r="F122" s="162" t="s">
        <v>600</v>
      </c>
      <c r="G122" s="165">
        <v>12.5</v>
      </c>
      <c r="H122" s="166">
        <v>35.71</v>
      </c>
      <c r="I122" s="165">
        <v>11.25</v>
      </c>
      <c r="J122" s="166">
        <v>32.14</v>
      </c>
      <c r="K122" s="165">
        <v>14.75</v>
      </c>
      <c r="L122" s="166">
        <v>42.14</v>
      </c>
      <c r="M122" s="165">
        <v>12.83</v>
      </c>
      <c r="N122" s="166">
        <v>36.66</v>
      </c>
      <c r="O122" s="162" t="s">
        <v>589</v>
      </c>
      <c r="P122" s="162" t="s">
        <v>589</v>
      </c>
      <c r="Q122" s="162" t="s">
        <v>589</v>
      </c>
      <c r="R122" s="162" t="s">
        <v>589</v>
      </c>
    </row>
    <row r="123" spans="2:18" ht="12.75">
      <c r="B123" s="162">
        <v>8</v>
      </c>
      <c r="C123" s="163" t="s">
        <v>717</v>
      </c>
      <c r="D123" s="164" t="s">
        <v>718</v>
      </c>
      <c r="E123" s="164" t="s">
        <v>689</v>
      </c>
      <c r="F123" s="162" t="s">
        <v>600</v>
      </c>
      <c r="G123" s="165">
        <v>14.47</v>
      </c>
      <c r="H123" s="166">
        <v>41.34</v>
      </c>
      <c r="I123" s="165">
        <v>8.52</v>
      </c>
      <c r="J123" s="166">
        <v>24.36</v>
      </c>
      <c r="K123" s="165">
        <v>12.58</v>
      </c>
      <c r="L123" s="166">
        <v>35.96</v>
      </c>
      <c r="M123" s="165">
        <v>11.86</v>
      </c>
      <c r="N123" s="166">
        <v>33.89</v>
      </c>
      <c r="O123" s="162" t="s">
        <v>589</v>
      </c>
      <c r="P123" s="162" t="s">
        <v>611</v>
      </c>
      <c r="Q123" s="162" t="s">
        <v>589</v>
      </c>
      <c r="R123" s="162" t="s">
        <v>589</v>
      </c>
    </row>
    <row r="124" spans="2:18" ht="12.75">
      <c r="B124" s="162">
        <v>9</v>
      </c>
      <c r="C124" s="163" t="s">
        <v>719</v>
      </c>
      <c r="D124" s="164" t="s">
        <v>89</v>
      </c>
      <c r="E124" s="164" t="s">
        <v>689</v>
      </c>
      <c r="F124" s="162" t="s">
        <v>600</v>
      </c>
      <c r="G124" s="165">
        <v>13.5</v>
      </c>
      <c r="H124" s="166">
        <v>38.57</v>
      </c>
      <c r="I124" s="165">
        <v>7.75</v>
      </c>
      <c r="J124" s="166">
        <v>22.14</v>
      </c>
      <c r="K124" s="165">
        <v>11.75</v>
      </c>
      <c r="L124" s="166">
        <v>33.57</v>
      </c>
      <c r="M124" s="165">
        <v>11</v>
      </c>
      <c r="N124" s="166">
        <v>31.42</v>
      </c>
      <c r="O124" s="162" t="s">
        <v>589</v>
      </c>
      <c r="P124" s="162" t="s">
        <v>611</v>
      </c>
      <c r="Q124" s="162" t="s">
        <v>611</v>
      </c>
      <c r="R124" s="162" t="s">
        <v>589</v>
      </c>
    </row>
    <row r="125" spans="2:18" ht="12.75">
      <c r="B125" s="162">
        <v>10</v>
      </c>
      <c r="C125" s="163" t="s">
        <v>720</v>
      </c>
      <c r="D125" s="164" t="s">
        <v>87</v>
      </c>
      <c r="E125" s="164" t="s">
        <v>689</v>
      </c>
      <c r="F125" s="162" t="s">
        <v>610</v>
      </c>
      <c r="G125" s="165">
        <v>12.78</v>
      </c>
      <c r="H125" s="166">
        <v>36.53</v>
      </c>
      <c r="I125" s="165">
        <v>7.85</v>
      </c>
      <c r="J125" s="166">
        <v>22.44</v>
      </c>
      <c r="K125" s="165">
        <v>9.64</v>
      </c>
      <c r="L125" s="166">
        <v>27.55</v>
      </c>
      <c r="M125" s="165">
        <v>10.09</v>
      </c>
      <c r="N125" s="166">
        <v>28.84</v>
      </c>
      <c r="O125" s="162" t="s">
        <v>589</v>
      </c>
      <c r="P125" s="162" t="s">
        <v>611</v>
      </c>
      <c r="Q125" s="162" t="s">
        <v>611</v>
      </c>
      <c r="R125" s="162" t="s">
        <v>611</v>
      </c>
    </row>
    <row r="126" spans="2:18" ht="12.75">
      <c r="B126" s="162">
        <v>11</v>
      </c>
      <c r="C126" s="163" t="s">
        <v>721</v>
      </c>
      <c r="D126" s="164" t="s">
        <v>86</v>
      </c>
      <c r="E126" s="164" t="s">
        <v>689</v>
      </c>
      <c r="F126" s="162" t="s">
        <v>600</v>
      </c>
      <c r="G126" s="165">
        <v>11.19</v>
      </c>
      <c r="H126" s="166">
        <v>32</v>
      </c>
      <c r="I126" s="165">
        <v>6.59</v>
      </c>
      <c r="J126" s="166">
        <v>18.85</v>
      </c>
      <c r="K126" s="165">
        <v>11</v>
      </c>
      <c r="L126" s="166">
        <v>31.42</v>
      </c>
      <c r="M126" s="165">
        <v>9.59</v>
      </c>
      <c r="N126" s="166">
        <v>27.42</v>
      </c>
      <c r="O126" s="162" t="s">
        <v>589</v>
      </c>
      <c r="P126" s="162" t="s">
        <v>611</v>
      </c>
      <c r="Q126" s="162" t="s">
        <v>611</v>
      </c>
      <c r="R126" s="162" t="s">
        <v>611</v>
      </c>
    </row>
    <row r="127" spans="2:18" ht="12.75">
      <c r="B127" s="162">
        <v>12</v>
      </c>
      <c r="C127" s="163" t="s">
        <v>722</v>
      </c>
      <c r="D127" s="164" t="s">
        <v>105</v>
      </c>
      <c r="E127" s="164" t="s">
        <v>689</v>
      </c>
      <c r="F127" s="162" t="s">
        <v>600</v>
      </c>
      <c r="G127" s="165">
        <v>9.66</v>
      </c>
      <c r="H127" s="166">
        <v>27.61</v>
      </c>
      <c r="I127" s="165">
        <v>8.33</v>
      </c>
      <c r="J127" s="166">
        <v>23.8</v>
      </c>
      <c r="K127" s="165">
        <v>9.66</v>
      </c>
      <c r="L127" s="166">
        <v>27.61</v>
      </c>
      <c r="M127" s="165">
        <v>9.22</v>
      </c>
      <c r="N127" s="166">
        <v>26.34</v>
      </c>
      <c r="O127" s="162" t="s">
        <v>611</v>
      </c>
      <c r="P127" s="162" t="s">
        <v>611</v>
      </c>
      <c r="Q127" s="162" t="s">
        <v>611</v>
      </c>
      <c r="R127" s="162" t="s">
        <v>611</v>
      </c>
    </row>
    <row r="128" spans="1:18" s="174" customFormat="1" ht="13.5" thickBot="1">
      <c r="A128" s="188" t="s">
        <v>258</v>
      </c>
      <c r="B128" s="169"/>
      <c r="C128" s="170"/>
      <c r="D128" s="170"/>
      <c r="E128" s="170"/>
      <c r="F128" s="170"/>
      <c r="G128" s="172">
        <f>AVERAGE(G116:G127)</f>
        <v>14.693333333333333</v>
      </c>
      <c r="H128" s="172">
        <f aca="true" t="shared" si="7" ref="H128:N128">AVERAGE(H116:H127)</f>
        <v>41.98583333333334</v>
      </c>
      <c r="I128" s="172">
        <f t="shared" si="7"/>
        <v>10.148333333333332</v>
      </c>
      <c r="J128" s="172">
        <f t="shared" si="7"/>
        <v>29.00166666666667</v>
      </c>
      <c r="K128" s="172">
        <f t="shared" si="7"/>
        <v>14.266666666666667</v>
      </c>
      <c r="L128" s="172">
        <f t="shared" si="7"/>
        <v>40.7675</v>
      </c>
      <c r="M128" s="172">
        <f t="shared" si="7"/>
        <v>13.035833333333331</v>
      </c>
      <c r="N128" s="172">
        <f t="shared" si="7"/>
        <v>37.24999999999999</v>
      </c>
      <c r="O128" s="188" t="s">
        <v>589</v>
      </c>
      <c r="P128" s="188" t="s">
        <v>589</v>
      </c>
      <c r="Q128" s="188" t="s">
        <v>589</v>
      </c>
      <c r="R128" s="188" t="s">
        <v>589</v>
      </c>
    </row>
    <row r="129" spans="1:18" ht="13.5" thickTop="1">
      <c r="A129" s="192" t="s">
        <v>245</v>
      </c>
      <c r="B129" s="193">
        <v>1</v>
      </c>
      <c r="C129" s="194" t="s">
        <v>723</v>
      </c>
      <c r="D129" s="195" t="s">
        <v>260</v>
      </c>
      <c r="E129" s="195" t="s">
        <v>245</v>
      </c>
      <c r="F129" s="193" t="s">
        <v>610</v>
      </c>
      <c r="G129" s="179">
        <v>22.19</v>
      </c>
      <c r="H129" s="196">
        <v>63.42</v>
      </c>
      <c r="I129" s="179">
        <v>17.39</v>
      </c>
      <c r="J129" s="196">
        <v>49.71</v>
      </c>
      <c r="K129" s="179">
        <v>25</v>
      </c>
      <c r="L129" s="196">
        <v>71.42</v>
      </c>
      <c r="M129" s="179">
        <v>21.53</v>
      </c>
      <c r="N129" s="196">
        <v>61.52</v>
      </c>
      <c r="O129" s="193" t="s">
        <v>588</v>
      </c>
      <c r="P129" s="193" t="s">
        <v>588</v>
      </c>
      <c r="Q129" s="193" t="s">
        <v>588</v>
      </c>
      <c r="R129" s="193" t="s">
        <v>588</v>
      </c>
    </row>
    <row r="130" spans="2:18" ht="12.75">
      <c r="B130" s="162">
        <v>2</v>
      </c>
      <c r="C130" s="163" t="s">
        <v>724</v>
      </c>
      <c r="D130" s="164" t="s">
        <v>109</v>
      </c>
      <c r="E130" s="164" t="s">
        <v>245</v>
      </c>
      <c r="F130" s="162" t="s">
        <v>600</v>
      </c>
      <c r="G130" s="165">
        <v>18.71</v>
      </c>
      <c r="H130" s="166">
        <v>53.46</v>
      </c>
      <c r="I130" s="165">
        <v>17.28</v>
      </c>
      <c r="J130" s="166">
        <v>49.38</v>
      </c>
      <c r="K130" s="165">
        <v>23</v>
      </c>
      <c r="L130" s="166">
        <v>65.71</v>
      </c>
      <c r="M130" s="165">
        <v>19.66</v>
      </c>
      <c r="N130" s="166">
        <v>56.19</v>
      </c>
      <c r="O130" s="162" t="s">
        <v>589</v>
      </c>
      <c r="P130" s="162" t="s">
        <v>588</v>
      </c>
      <c r="Q130" s="162" t="s">
        <v>588</v>
      </c>
      <c r="R130" s="162" t="s">
        <v>588</v>
      </c>
    </row>
    <row r="131" spans="2:18" ht="12.75">
      <c r="B131" s="162">
        <v>3</v>
      </c>
      <c r="C131" s="163" t="s">
        <v>725</v>
      </c>
      <c r="D131" s="164" t="s">
        <v>114</v>
      </c>
      <c r="E131" s="164" t="s">
        <v>245</v>
      </c>
      <c r="F131" s="162" t="s">
        <v>600</v>
      </c>
      <c r="G131" s="165">
        <v>20.19</v>
      </c>
      <c r="H131" s="166">
        <v>57.71</v>
      </c>
      <c r="I131" s="165">
        <v>14.19</v>
      </c>
      <c r="J131" s="166">
        <v>40.57</v>
      </c>
      <c r="K131" s="165">
        <v>22</v>
      </c>
      <c r="L131" s="166">
        <v>62.85</v>
      </c>
      <c r="M131" s="165">
        <v>18.8</v>
      </c>
      <c r="N131" s="166">
        <v>53.71</v>
      </c>
      <c r="O131" s="162" t="s">
        <v>588</v>
      </c>
      <c r="P131" s="162" t="s">
        <v>589</v>
      </c>
      <c r="Q131" s="162" t="s">
        <v>588</v>
      </c>
      <c r="R131" s="162" t="s">
        <v>588</v>
      </c>
    </row>
    <row r="132" spans="2:18" ht="12.75">
      <c r="B132" s="162">
        <v>4</v>
      </c>
      <c r="C132" s="163" t="s">
        <v>726</v>
      </c>
      <c r="D132" s="164" t="s">
        <v>113</v>
      </c>
      <c r="E132" s="164" t="s">
        <v>245</v>
      </c>
      <c r="F132" s="162" t="s">
        <v>600</v>
      </c>
      <c r="G132" s="165">
        <v>17</v>
      </c>
      <c r="H132" s="166">
        <v>48.57</v>
      </c>
      <c r="I132" s="165">
        <v>14.5</v>
      </c>
      <c r="J132" s="166">
        <v>41.42</v>
      </c>
      <c r="K132" s="165">
        <v>23.83</v>
      </c>
      <c r="L132" s="166">
        <v>68.09</v>
      </c>
      <c r="M132" s="165">
        <v>18.44</v>
      </c>
      <c r="N132" s="166">
        <v>52.69</v>
      </c>
      <c r="O132" s="162" t="s">
        <v>589</v>
      </c>
      <c r="P132" s="162" t="s">
        <v>589</v>
      </c>
      <c r="Q132" s="162" t="s">
        <v>588</v>
      </c>
      <c r="R132" s="162" t="s">
        <v>588</v>
      </c>
    </row>
    <row r="133" spans="2:18" ht="12.75">
      <c r="B133" s="162">
        <v>5</v>
      </c>
      <c r="C133" s="163" t="s">
        <v>727</v>
      </c>
      <c r="D133" s="164" t="s">
        <v>108</v>
      </c>
      <c r="E133" s="164" t="s">
        <v>245</v>
      </c>
      <c r="F133" s="162" t="s">
        <v>661</v>
      </c>
      <c r="G133" s="165">
        <v>19.11</v>
      </c>
      <c r="H133" s="166">
        <v>54.61</v>
      </c>
      <c r="I133" s="165">
        <v>14.61</v>
      </c>
      <c r="J133" s="166">
        <v>41.75</v>
      </c>
      <c r="K133" s="165">
        <v>20.11</v>
      </c>
      <c r="L133" s="166">
        <v>57.46</v>
      </c>
      <c r="M133" s="165">
        <v>17.94</v>
      </c>
      <c r="N133" s="166">
        <v>51.27</v>
      </c>
      <c r="O133" s="162" t="s">
        <v>588</v>
      </c>
      <c r="P133" s="162" t="s">
        <v>589</v>
      </c>
      <c r="Q133" s="162" t="s">
        <v>588</v>
      </c>
      <c r="R133" s="162" t="s">
        <v>589</v>
      </c>
    </row>
    <row r="134" spans="2:18" ht="12.75">
      <c r="B134" s="162">
        <v>6</v>
      </c>
      <c r="C134" s="163" t="s">
        <v>728</v>
      </c>
      <c r="D134" s="164" t="s">
        <v>115</v>
      </c>
      <c r="E134" s="164" t="s">
        <v>245</v>
      </c>
      <c r="F134" s="162" t="s">
        <v>600</v>
      </c>
      <c r="G134" s="165">
        <v>16.6</v>
      </c>
      <c r="H134" s="166">
        <v>47.42</v>
      </c>
      <c r="I134" s="165">
        <v>13.8</v>
      </c>
      <c r="J134" s="166">
        <v>39.42</v>
      </c>
      <c r="K134" s="165">
        <v>23</v>
      </c>
      <c r="L134" s="166">
        <v>65.71</v>
      </c>
      <c r="M134" s="165">
        <v>17.8</v>
      </c>
      <c r="N134" s="166">
        <v>50.85</v>
      </c>
      <c r="O134" s="162" t="s">
        <v>589</v>
      </c>
      <c r="P134" s="162" t="s">
        <v>589</v>
      </c>
      <c r="Q134" s="162" t="s">
        <v>588</v>
      </c>
      <c r="R134" s="162" t="s">
        <v>589</v>
      </c>
    </row>
    <row r="135" spans="2:18" ht="12.75">
      <c r="B135" s="162">
        <v>7</v>
      </c>
      <c r="C135" s="163" t="s">
        <v>729</v>
      </c>
      <c r="D135" s="164" t="s">
        <v>110</v>
      </c>
      <c r="E135" s="164" t="s">
        <v>245</v>
      </c>
      <c r="F135" s="162" t="s">
        <v>610</v>
      </c>
      <c r="G135" s="165">
        <v>18.81</v>
      </c>
      <c r="H135" s="166">
        <v>53.76</v>
      </c>
      <c r="I135" s="165">
        <v>14.27</v>
      </c>
      <c r="J135" s="166">
        <v>40.77</v>
      </c>
      <c r="K135" s="165">
        <v>20.18</v>
      </c>
      <c r="L135" s="166">
        <v>57.66</v>
      </c>
      <c r="M135" s="165">
        <v>17.75</v>
      </c>
      <c r="N135" s="166">
        <v>50.73</v>
      </c>
      <c r="O135" s="162" t="s">
        <v>589</v>
      </c>
      <c r="P135" s="162" t="s">
        <v>589</v>
      </c>
      <c r="Q135" s="162" t="s">
        <v>588</v>
      </c>
      <c r="R135" s="162" t="s">
        <v>589</v>
      </c>
    </row>
    <row r="136" spans="2:18" ht="12.75">
      <c r="B136" s="162">
        <v>8</v>
      </c>
      <c r="C136" s="163" t="s">
        <v>730</v>
      </c>
      <c r="D136" s="164" t="s">
        <v>120</v>
      </c>
      <c r="E136" s="164" t="s">
        <v>245</v>
      </c>
      <c r="F136" s="162" t="s">
        <v>600</v>
      </c>
      <c r="G136" s="165">
        <v>13.59</v>
      </c>
      <c r="H136" s="166">
        <v>38.85</v>
      </c>
      <c r="I136" s="165">
        <v>10.19</v>
      </c>
      <c r="J136" s="166">
        <v>29.14</v>
      </c>
      <c r="K136" s="165">
        <v>17.19</v>
      </c>
      <c r="L136" s="166">
        <v>49.14</v>
      </c>
      <c r="M136" s="165">
        <v>13.66</v>
      </c>
      <c r="N136" s="166">
        <v>39.04</v>
      </c>
      <c r="O136" s="162" t="s">
        <v>589</v>
      </c>
      <c r="P136" s="162" t="s">
        <v>589</v>
      </c>
      <c r="Q136" s="162" t="s">
        <v>589</v>
      </c>
      <c r="R136" s="162" t="s">
        <v>589</v>
      </c>
    </row>
    <row r="137" spans="2:18" ht="12.75">
      <c r="B137" s="162">
        <v>9</v>
      </c>
      <c r="C137" s="163" t="s">
        <v>731</v>
      </c>
      <c r="D137" s="164" t="s">
        <v>112</v>
      </c>
      <c r="E137" s="164" t="s">
        <v>245</v>
      </c>
      <c r="F137" s="162" t="s">
        <v>661</v>
      </c>
      <c r="G137" s="165">
        <v>9.8</v>
      </c>
      <c r="H137" s="166">
        <v>28</v>
      </c>
      <c r="I137" s="165">
        <v>8.91</v>
      </c>
      <c r="J137" s="166">
        <v>25.48</v>
      </c>
      <c r="K137" s="165">
        <v>11.56</v>
      </c>
      <c r="L137" s="166">
        <v>33.02</v>
      </c>
      <c r="M137" s="165">
        <v>10.09</v>
      </c>
      <c r="N137" s="166">
        <v>28.83</v>
      </c>
      <c r="O137" s="162" t="s">
        <v>611</v>
      </c>
      <c r="P137" s="162" t="s">
        <v>611</v>
      </c>
      <c r="Q137" s="162" t="s">
        <v>611</v>
      </c>
      <c r="R137" s="162" t="s">
        <v>611</v>
      </c>
    </row>
    <row r="138" spans="2:18" ht="12.75">
      <c r="B138" s="162">
        <v>10</v>
      </c>
      <c r="C138" s="163" t="s">
        <v>732</v>
      </c>
      <c r="D138" s="164" t="s">
        <v>111</v>
      </c>
      <c r="E138" s="164" t="s">
        <v>245</v>
      </c>
      <c r="F138" s="162" t="s">
        <v>600</v>
      </c>
      <c r="G138" s="165">
        <v>8.5</v>
      </c>
      <c r="H138" s="166">
        <v>24.28</v>
      </c>
      <c r="I138" s="165">
        <v>6.25</v>
      </c>
      <c r="J138" s="166">
        <v>17.85</v>
      </c>
      <c r="K138" s="165">
        <v>11.25</v>
      </c>
      <c r="L138" s="166">
        <v>32.14</v>
      </c>
      <c r="M138" s="165">
        <v>8.66</v>
      </c>
      <c r="N138" s="166">
        <v>24.76</v>
      </c>
      <c r="O138" s="162" t="s">
        <v>611</v>
      </c>
      <c r="P138" s="162" t="s">
        <v>611</v>
      </c>
      <c r="Q138" s="162" t="s">
        <v>611</v>
      </c>
      <c r="R138" s="162" t="s">
        <v>611</v>
      </c>
    </row>
    <row r="139" spans="1:18" s="174" customFormat="1" ht="13.5" thickBot="1">
      <c r="A139" s="188" t="s">
        <v>258</v>
      </c>
      <c r="B139" s="169"/>
      <c r="C139" s="170"/>
      <c r="D139" s="170"/>
      <c r="E139" s="170"/>
      <c r="F139" s="170"/>
      <c r="G139" s="172">
        <f>AVERAGE(G129:G138)</f>
        <v>16.450000000000003</v>
      </c>
      <c r="H139" s="172">
        <f aca="true" t="shared" si="8" ref="H139:N139">AVERAGE(H129:H138)</f>
        <v>47.008</v>
      </c>
      <c r="I139" s="172">
        <f t="shared" si="8"/>
        <v>13.139</v>
      </c>
      <c r="J139" s="172">
        <f t="shared" si="8"/>
        <v>37.549</v>
      </c>
      <c r="K139" s="172">
        <f t="shared" si="8"/>
        <v>19.712</v>
      </c>
      <c r="L139" s="172">
        <f t="shared" si="8"/>
        <v>56.31999999999999</v>
      </c>
      <c r="M139" s="172">
        <f t="shared" si="8"/>
        <v>16.433</v>
      </c>
      <c r="N139" s="172">
        <f t="shared" si="8"/>
        <v>46.959</v>
      </c>
      <c r="O139" s="188" t="s">
        <v>589</v>
      </c>
      <c r="P139" s="188" t="s">
        <v>589</v>
      </c>
      <c r="Q139" s="188" t="s">
        <v>589</v>
      </c>
      <c r="R139" s="188" t="s">
        <v>589</v>
      </c>
    </row>
    <row r="140" spans="1:18" ht="13.5" thickTop="1">
      <c r="A140" s="192" t="s">
        <v>344</v>
      </c>
      <c r="B140" s="193">
        <v>1</v>
      </c>
      <c r="C140" s="194" t="s">
        <v>733</v>
      </c>
      <c r="D140" s="195" t="s">
        <v>127</v>
      </c>
      <c r="E140" s="195" t="s">
        <v>245</v>
      </c>
      <c r="F140" s="193" t="s">
        <v>610</v>
      </c>
      <c r="G140" s="179">
        <v>20</v>
      </c>
      <c r="H140" s="196">
        <v>57.14</v>
      </c>
      <c r="I140" s="179">
        <v>15.07</v>
      </c>
      <c r="J140" s="196">
        <v>43.07</v>
      </c>
      <c r="K140" s="179">
        <v>22</v>
      </c>
      <c r="L140" s="196">
        <v>62.85</v>
      </c>
      <c r="M140" s="179">
        <v>19.02</v>
      </c>
      <c r="N140" s="196">
        <v>54.35</v>
      </c>
      <c r="O140" s="193" t="s">
        <v>588</v>
      </c>
      <c r="P140" s="193" t="s">
        <v>589</v>
      </c>
      <c r="Q140" s="193" t="s">
        <v>588</v>
      </c>
      <c r="R140" s="193" t="s">
        <v>588</v>
      </c>
    </row>
    <row r="141" spans="2:18" ht="12.75">
      <c r="B141" s="162">
        <v>2</v>
      </c>
      <c r="C141" s="163" t="s">
        <v>734</v>
      </c>
      <c r="D141" s="164" t="s">
        <v>126</v>
      </c>
      <c r="E141" s="164" t="s">
        <v>245</v>
      </c>
      <c r="F141" s="162" t="s">
        <v>610</v>
      </c>
      <c r="G141" s="165">
        <v>18.21</v>
      </c>
      <c r="H141" s="166">
        <v>52.04</v>
      </c>
      <c r="I141" s="165">
        <v>12.92</v>
      </c>
      <c r="J141" s="166">
        <v>36.93</v>
      </c>
      <c r="K141" s="165">
        <v>23.14</v>
      </c>
      <c r="L141" s="166">
        <v>66.12</v>
      </c>
      <c r="M141" s="165">
        <v>18.09</v>
      </c>
      <c r="N141" s="166">
        <v>51.7</v>
      </c>
      <c r="O141" s="162" t="s">
        <v>589</v>
      </c>
      <c r="P141" s="162" t="s">
        <v>589</v>
      </c>
      <c r="Q141" s="162" t="s">
        <v>588</v>
      </c>
      <c r="R141" s="162" t="s">
        <v>588</v>
      </c>
    </row>
    <row r="142" spans="2:18" ht="12.75">
      <c r="B142" s="162">
        <v>3</v>
      </c>
      <c r="C142" s="163" t="s">
        <v>735</v>
      </c>
      <c r="D142" s="164" t="s">
        <v>118</v>
      </c>
      <c r="E142" s="164" t="s">
        <v>245</v>
      </c>
      <c r="F142" s="162" t="s">
        <v>600</v>
      </c>
      <c r="G142" s="165">
        <v>18.8</v>
      </c>
      <c r="H142" s="166">
        <v>53.71</v>
      </c>
      <c r="I142" s="165">
        <v>14.8</v>
      </c>
      <c r="J142" s="166">
        <v>42.28</v>
      </c>
      <c r="K142" s="165">
        <v>19</v>
      </c>
      <c r="L142" s="166">
        <v>54.28</v>
      </c>
      <c r="M142" s="165">
        <v>17.53</v>
      </c>
      <c r="N142" s="166">
        <v>50.09</v>
      </c>
      <c r="O142" s="162" t="s">
        <v>589</v>
      </c>
      <c r="P142" s="162" t="s">
        <v>589</v>
      </c>
      <c r="Q142" s="162" t="s">
        <v>589</v>
      </c>
      <c r="R142" s="162" t="s">
        <v>589</v>
      </c>
    </row>
    <row r="143" spans="2:18" ht="12.75">
      <c r="B143" s="162">
        <v>4</v>
      </c>
      <c r="C143" s="163" t="s">
        <v>736</v>
      </c>
      <c r="D143" s="164" t="s">
        <v>125</v>
      </c>
      <c r="E143" s="164" t="s">
        <v>245</v>
      </c>
      <c r="F143" s="162" t="s">
        <v>610</v>
      </c>
      <c r="G143" s="165">
        <v>17.33</v>
      </c>
      <c r="H143" s="166">
        <v>49.52</v>
      </c>
      <c r="I143" s="165">
        <v>15.08</v>
      </c>
      <c r="J143" s="166">
        <v>43.09</v>
      </c>
      <c r="K143" s="165">
        <v>17.75</v>
      </c>
      <c r="L143" s="166">
        <v>50.71</v>
      </c>
      <c r="M143" s="165">
        <v>16.72</v>
      </c>
      <c r="N143" s="166">
        <v>47.77</v>
      </c>
      <c r="O143" s="162" t="s">
        <v>589</v>
      </c>
      <c r="P143" s="162" t="s">
        <v>589</v>
      </c>
      <c r="Q143" s="162" t="s">
        <v>589</v>
      </c>
      <c r="R143" s="162" t="s">
        <v>589</v>
      </c>
    </row>
    <row r="144" spans="2:18" ht="12.75">
      <c r="B144" s="162">
        <v>5</v>
      </c>
      <c r="C144" s="163" t="s">
        <v>737</v>
      </c>
      <c r="D144" s="164" t="s">
        <v>116</v>
      </c>
      <c r="E144" s="164" t="s">
        <v>245</v>
      </c>
      <c r="F144" s="162" t="s">
        <v>661</v>
      </c>
      <c r="G144" s="165">
        <v>13.63</v>
      </c>
      <c r="H144" s="166">
        <v>38.97</v>
      </c>
      <c r="I144" s="165">
        <v>13.48</v>
      </c>
      <c r="J144" s="166">
        <v>38.51</v>
      </c>
      <c r="K144" s="165">
        <v>16.6</v>
      </c>
      <c r="L144" s="166">
        <v>47.42</v>
      </c>
      <c r="M144" s="165">
        <v>14.57</v>
      </c>
      <c r="N144" s="166">
        <v>41.63</v>
      </c>
      <c r="O144" s="162" t="s">
        <v>589</v>
      </c>
      <c r="P144" s="162" t="s">
        <v>589</v>
      </c>
      <c r="Q144" s="162" t="s">
        <v>589</v>
      </c>
      <c r="R144" s="162" t="s">
        <v>589</v>
      </c>
    </row>
    <row r="145" spans="2:18" ht="12.75">
      <c r="B145" s="162">
        <v>6</v>
      </c>
      <c r="C145" s="163" t="s">
        <v>738</v>
      </c>
      <c r="D145" s="164" t="s">
        <v>119</v>
      </c>
      <c r="E145" s="164" t="s">
        <v>245</v>
      </c>
      <c r="F145" s="162" t="s">
        <v>600</v>
      </c>
      <c r="G145" s="165">
        <v>13.8</v>
      </c>
      <c r="H145" s="166">
        <v>39.42</v>
      </c>
      <c r="I145" s="165">
        <v>13</v>
      </c>
      <c r="J145" s="166">
        <v>37.14</v>
      </c>
      <c r="K145" s="165">
        <v>16.1</v>
      </c>
      <c r="L145" s="166">
        <v>46</v>
      </c>
      <c r="M145" s="165">
        <v>14.3</v>
      </c>
      <c r="N145" s="166">
        <v>40.85</v>
      </c>
      <c r="O145" s="162" t="s">
        <v>589</v>
      </c>
      <c r="P145" s="162" t="s">
        <v>589</v>
      </c>
      <c r="Q145" s="162" t="s">
        <v>589</v>
      </c>
      <c r="R145" s="162" t="s">
        <v>589</v>
      </c>
    </row>
    <row r="146" spans="2:18" ht="12.75">
      <c r="B146" s="162">
        <v>7</v>
      </c>
      <c r="C146" s="163" t="s">
        <v>739</v>
      </c>
      <c r="D146" s="164" t="s">
        <v>124</v>
      </c>
      <c r="E146" s="164" t="s">
        <v>245</v>
      </c>
      <c r="F146" s="162" t="s">
        <v>600</v>
      </c>
      <c r="G146" s="165">
        <v>17.16</v>
      </c>
      <c r="H146" s="166">
        <v>49.04</v>
      </c>
      <c r="I146" s="165">
        <v>11.16</v>
      </c>
      <c r="J146" s="166">
        <v>31.9</v>
      </c>
      <c r="K146" s="165">
        <v>13.66</v>
      </c>
      <c r="L146" s="166">
        <v>39.04</v>
      </c>
      <c r="M146" s="165">
        <v>14</v>
      </c>
      <c r="N146" s="166">
        <v>40</v>
      </c>
      <c r="O146" s="162" t="s">
        <v>589</v>
      </c>
      <c r="P146" s="162" t="s">
        <v>589</v>
      </c>
      <c r="Q146" s="162" t="s">
        <v>589</v>
      </c>
      <c r="R146" s="162" t="s">
        <v>589</v>
      </c>
    </row>
    <row r="147" spans="2:18" ht="12.75">
      <c r="B147" s="162">
        <v>8</v>
      </c>
      <c r="C147" s="163" t="s">
        <v>740</v>
      </c>
      <c r="D147" s="164" t="s">
        <v>117</v>
      </c>
      <c r="E147" s="164" t="s">
        <v>245</v>
      </c>
      <c r="F147" s="162" t="s">
        <v>600</v>
      </c>
      <c r="G147" s="165">
        <v>12.37</v>
      </c>
      <c r="H147" s="166">
        <v>35.35</v>
      </c>
      <c r="I147" s="165">
        <v>13.37</v>
      </c>
      <c r="J147" s="166">
        <v>38.21</v>
      </c>
      <c r="K147" s="165">
        <v>14.25</v>
      </c>
      <c r="L147" s="166">
        <v>40.71</v>
      </c>
      <c r="M147" s="165">
        <v>13.33</v>
      </c>
      <c r="N147" s="166">
        <v>38.09</v>
      </c>
      <c r="O147" s="162" t="s">
        <v>589</v>
      </c>
      <c r="P147" s="162" t="s">
        <v>589</v>
      </c>
      <c r="Q147" s="162" t="s">
        <v>589</v>
      </c>
      <c r="R147" s="162" t="s">
        <v>589</v>
      </c>
    </row>
    <row r="148" spans="2:18" ht="12.75">
      <c r="B148" s="162">
        <v>9</v>
      </c>
      <c r="C148" s="163" t="s">
        <v>741</v>
      </c>
      <c r="D148" s="164" t="s">
        <v>123</v>
      </c>
      <c r="E148" s="164" t="s">
        <v>245</v>
      </c>
      <c r="F148" s="162" t="s">
        <v>610</v>
      </c>
      <c r="G148" s="165">
        <v>15.12</v>
      </c>
      <c r="H148" s="166">
        <v>43.21</v>
      </c>
      <c r="I148" s="165">
        <v>9.93</v>
      </c>
      <c r="J148" s="166">
        <v>28.39</v>
      </c>
      <c r="K148" s="165">
        <v>14.06</v>
      </c>
      <c r="L148" s="166">
        <v>40.17</v>
      </c>
      <c r="M148" s="165">
        <v>13.04</v>
      </c>
      <c r="N148" s="166">
        <v>37.26</v>
      </c>
      <c r="O148" s="162" t="s">
        <v>589</v>
      </c>
      <c r="P148" s="162" t="s">
        <v>611</v>
      </c>
      <c r="Q148" s="162" t="s">
        <v>589</v>
      </c>
      <c r="R148" s="162" t="s">
        <v>589</v>
      </c>
    </row>
    <row r="149" spans="2:18" ht="12.75">
      <c r="B149" s="162">
        <v>10</v>
      </c>
      <c r="C149" s="163" t="s">
        <v>742</v>
      </c>
      <c r="D149" s="164" t="s">
        <v>122</v>
      </c>
      <c r="E149" s="164" t="s">
        <v>245</v>
      </c>
      <c r="F149" s="162" t="s">
        <v>610</v>
      </c>
      <c r="G149" s="165">
        <v>14.29</v>
      </c>
      <c r="H149" s="166">
        <v>40.84</v>
      </c>
      <c r="I149" s="165">
        <v>11.11</v>
      </c>
      <c r="J149" s="166">
        <v>31.76</v>
      </c>
      <c r="K149" s="165">
        <v>13.17</v>
      </c>
      <c r="L149" s="166">
        <v>37.64</v>
      </c>
      <c r="M149" s="165">
        <v>12.86</v>
      </c>
      <c r="N149" s="166">
        <v>36.75</v>
      </c>
      <c r="O149" s="162" t="s">
        <v>589</v>
      </c>
      <c r="P149" s="162" t="s">
        <v>589</v>
      </c>
      <c r="Q149" s="162" t="s">
        <v>589</v>
      </c>
      <c r="R149" s="162" t="s">
        <v>589</v>
      </c>
    </row>
    <row r="150" spans="2:18" ht="12.75">
      <c r="B150" s="162">
        <v>11</v>
      </c>
      <c r="C150" s="163" t="s">
        <v>743</v>
      </c>
      <c r="D150" s="164" t="s">
        <v>744</v>
      </c>
      <c r="E150" s="164" t="s">
        <v>245</v>
      </c>
      <c r="F150" s="162" t="s">
        <v>610</v>
      </c>
      <c r="G150" s="165">
        <v>14</v>
      </c>
      <c r="H150" s="166">
        <v>40</v>
      </c>
      <c r="I150" s="165">
        <v>8</v>
      </c>
      <c r="J150" s="166">
        <v>22.85</v>
      </c>
      <c r="K150" s="165">
        <v>13.66</v>
      </c>
      <c r="L150" s="166">
        <v>39.04</v>
      </c>
      <c r="M150" s="165">
        <v>11.88</v>
      </c>
      <c r="N150" s="166">
        <v>33.96</v>
      </c>
      <c r="O150" s="162" t="s">
        <v>589</v>
      </c>
      <c r="P150" s="162" t="s">
        <v>611</v>
      </c>
      <c r="Q150" s="162" t="s">
        <v>589</v>
      </c>
      <c r="R150" s="162" t="s">
        <v>589</v>
      </c>
    </row>
    <row r="151" spans="1:18" s="174" customFormat="1" ht="13.5" thickBot="1">
      <c r="A151" s="188" t="s">
        <v>258</v>
      </c>
      <c r="B151" s="169"/>
      <c r="C151" s="170"/>
      <c r="D151" s="170"/>
      <c r="E151" s="170"/>
      <c r="F151" s="170"/>
      <c r="G151" s="172">
        <f>AVERAGE(G140:G150)</f>
        <v>15.882727272727271</v>
      </c>
      <c r="H151" s="172">
        <f aca="true" t="shared" si="9" ref="H151:N151">AVERAGE(H140:H150)</f>
        <v>45.38545454545454</v>
      </c>
      <c r="I151" s="172">
        <f t="shared" si="9"/>
        <v>12.538181818181819</v>
      </c>
      <c r="J151" s="172">
        <f t="shared" si="9"/>
        <v>35.82999999999999</v>
      </c>
      <c r="K151" s="172">
        <f t="shared" si="9"/>
        <v>16.671818181818182</v>
      </c>
      <c r="L151" s="172">
        <f t="shared" si="9"/>
        <v>47.63454545454545</v>
      </c>
      <c r="M151" s="172">
        <f t="shared" si="9"/>
        <v>15.03090909090909</v>
      </c>
      <c r="N151" s="172">
        <f t="shared" si="9"/>
        <v>42.949999999999996</v>
      </c>
      <c r="O151" s="188" t="s">
        <v>589</v>
      </c>
      <c r="P151" s="188" t="s">
        <v>589</v>
      </c>
      <c r="Q151" s="188" t="s">
        <v>589</v>
      </c>
      <c r="R151" s="188" t="s">
        <v>589</v>
      </c>
    </row>
    <row r="152" spans="1:18" ht="13.5" thickTop="1">
      <c r="A152" s="192" t="s">
        <v>251</v>
      </c>
      <c r="B152" s="193">
        <v>1</v>
      </c>
      <c r="C152" s="194" t="s">
        <v>745</v>
      </c>
      <c r="D152" s="195" t="s">
        <v>134</v>
      </c>
      <c r="E152" s="195" t="s">
        <v>245</v>
      </c>
      <c r="F152" s="193" t="s">
        <v>610</v>
      </c>
      <c r="G152" s="179">
        <v>21.55</v>
      </c>
      <c r="H152" s="196">
        <v>61.57</v>
      </c>
      <c r="I152" s="179">
        <v>18.44</v>
      </c>
      <c r="J152" s="196">
        <v>52.71</v>
      </c>
      <c r="K152" s="179">
        <v>24.94</v>
      </c>
      <c r="L152" s="196">
        <v>71.28</v>
      </c>
      <c r="M152" s="179">
        <v>21.64</v>
      </c>
      <c r="N152" s="196">
        <v>61.85</v>
      </c>
      <c r="O152" s="193" t="s">
        <v>588</v>
      </c>
      <c r="P152" s="193" t="s">
        <v>588</v>
      </c>
      <c r="Q152" s="193" t="s">
        <v>588</v>
      </c>
      <c r="R152" s="193" t="s">
        <v>588</v>
      </c>
    </row>
    <row r="153" spans="2:18" ht="12.75">
      <c r="B153" s="162">
        <v>2</v>
      </c>
      <c r="C153" s="163" t="s">
        <v>746</v>
      </c>
      <c r="D153" s="164" t="s">
        <v>136</v>
      </c>
      <c r="E153" s="164" t="s">
        <v>245</v>
      </c>
      <c r="F153" s="162" t="s">
        <v>610</v>
      </c>
      <c r="G153" s="165">
        <v>23.8</v>
      </c>
      <c r="H153" s="166">
        <v>68</v>
      </c>
      <c r="I153" s="165">
        <v>15.66</v>
      </c>
      <c r="J153" s="166">
        <v>44.76</v>
      </c>
      <c r="K153" s="165">
        <v>24.53</v>
      </c>
      <c r="L153" s="166">
        <v>70.09</v>
      </c>
      <c r="M153" s="165">
        <v>21.33</v>
      </c>
      <c r="N153" s="166">
        <v>60.95</v>
      </c>
      <c r="O153" s="162" t="s">
        <v>588</v>
      </c>
      <c r="P153" s="162" t="s">
        <v>589</v>
      </c>
      <c r="Q153" s="162" t="s">
        <v>588</v>
      </c>
      <c r="R153" s="162" t="s">
        <v>588</v>
      </c>
    </row>
    <row r="154" spans="2:18" ht="12.75">
      <c r="B154" s="162">
        <v>3</v>
      </c>
      <c r="C154" s="163" t="s">
        <v>747</v>
      </c>
      <c r="D154" s="164" t="s">
        <v>140</v>
      </c>
      <c r="E154" s="164" t="s">
        <v>245</v>
      </c>
      <c r="F154" s="162" t="s">
        <v>600</v>
      </c>
      <c r="G154" s="165">
        <v>19.8</v>
      </c>
      <c r="H154" s="166">
        <v>56.57</v>
      </c>
      <c r="I154" s="165">
        <v>15.19</v>
      </c>
      <c r="J154" s="166">
        <v>43.42</v>
      </c>
      <c r="K154" s="165">
        <v>21.39</v>
      </c>
      <c r="L154" s="166">
        <v>61.14</v>
      </c>
      <c r="M154" s="165">
        <v>18.8</v>
      </c>
      <c r="N154" s="166">
        <v>53.71</v>
      </c>
      <c r="O154" s="162" t="s">
        <v>588</v>
      </c>
      <c r="P154" s="162" t="s">
        <v>589</v>
      </c>
      <c r="Q154" s="162" t="s">
        <v>588</v>
      </c>
      <c r="R154" s="162" t="s">
        <v>588</v>
      </c>
    </row>
    <row r="155" spans="2:18" ht="12.75">
      <c r="B155" s="162">
        <v>4</v>
      </c>
      <c r="C155" s="163" t="s">
        <v>748</v>
      </c>
      <c r="D155" s="164" t="s">
        <v>132</v>
      </c>
      <c r="E155" s="164" t="s">
        <v>245</v>
      </c>
      <c r="F155" s="162" t="s">
        <v>600</v>
      </c>
      <c r="G155" s="165">
        <v>20.37</v>
      </c>
      <c r="H155" s="166">
        <v>58.21</v>
      </c>
      <c r="I155" s="165">
        <v>11.75</v>
      </c>
      <c r="J155" s="166">
        <v>33.57</v>
      </c>
      <c r="K155" s="165">
        <v>23.87</v>
      </c>
      <c r="L155" s="166">
        <v>68.21</v>
      </c>
      <c r="M155" s="165">
        <v>18.66</v>
      </c>
      <c r="N155" s="166">
        <v>53.33</v>
      </c>
      <c r="O155" s="162" t="s">
        <v>588</v>
      </c>
      <c r="P155" s="162" t="s">
        <v>589</v>
      </c>
      <c r="Q155" s="162" t="s">
        <v>588</v>
      </c>
      <c r="R155" s="162" t="s">
        <v>588</v>
      </c>
    </row>
    <row r="156" spans="2:18" ht="12.75">
      <c r="B156" s="162">
        <v>5</v>
      </c>
      <c r="C156" s="163" t="s">
        <v>749</v>
      </c>
      <c r="D156" s="164" t="s">
        <v>129</v>
      </c>
      <c r="E156" s="164" t="s">
        <v>245</v>
      </c>
      <c r="F156" s="162" t="s">
        <v>600</v>
      </c>
      <c r="G156" s="165">
        <v>19.55</v>
      </c>
      <c r="H156" s="166">
        <v>55.87</v>
      </c>
      <c r="I156" s="165">
        <v>14.88</v>
      </c>
      <c r="J156" s="166">
        <v>42.53</v>
      </c>
      <c r="K156" s="165">
        <v>20.77</v>
      </c>
      <c r="L156" s="166">
        <v>59.36</v>
      </c>
      <c r="M156" s="165">
        <v>18.4</v>
      </c>
      <c r="N156" s="166">
        <v>52.59</v>
      </c>
      <c r="O156" s="162" t="s">
        <v>588</v>
      </c>
      <c r="P156" s="162" t="s">
        <v>589</v>
      </c>
      <c r="Q156" s="162" t="s">
        <v>588</v>
      </c>
      <c r="R156" s="162" t="s">
        <v>588</v>
      </c>
    </row>
    <row r="157" spans="2:18" ht="12.75">
      <c r="B157" s="162">
        <v>6</v>
      </c>
      <c r="C157" s="163" t="s">
        <v>750</v>
      </c>
      <c r="D157" s="164" t="s">
        <v>131</v>
      </c>
      <c r="E157" s="164" t="s">
        <v>245</v>
      </c>
      <c r="F157" s="162" t="s">
        <v>600</v>
      </c>
      <c r="G157" s="165">
        <v>21.5</v>
      </c>
      <c r="H157" s="166">
        <v>61.42</v>
      </c>
      <c r="I157" s="165">
        <v>9</v>
      </c>
      <c r="J157" s="166">
        <v>25.71</v>
      </c>
      <c r="K157" s="165">
        <v>22.5</v>
      </c>
      <c r="L157" s="166">
        <v>64.28</v>
      </c>
      <c r="M157" s="165">
        <v>17.66</v>
      </c>
      <c r="N157" s="166">
        <v>50.47</v>
      </c>
      <c r="O157" s="162" t="s">
        <v>588</v>
      </c>
      <c r="P157" s="162" t="s">
        <v>611</v>
      </c>
      <c r="Q157" s="162" t="s">
        <v>588</v>
      </c>
      <c r="R157" s="162" t="s">
        <v>589</v>
      </c>
    </row>
    <row r="158" spans="2:18" ht="12.75">
      <c r="B158" s="162">
        <v>7</v>
      </c>
      <c r="C158" s="163" t="s">
        <v>751</v>
      </c>
      <c r="D158" s="164" t="s">
        <v>130</v>
      </c>
      <c r="E158" s="164" t="s">
        <v>245</v>
      </c>
      <c r="F158" s="162" t="s">
        <v>610</v>
      </c>
      <c r="G158" s="165">
        <v>18.63</v>
      </c>
      <c r="H158" s="166">
        <v>53.24</v>
      </c>
      <c r="I158" s="165">
        <v>14.45</v>
      </c>
      <c r="J158" s="166">
        <v>41.29</v>
      </c>
      <c r="K158" s="165">
        <v>19</v>
      </c>
      <c r="L158" s="166">
        <v>54.28</v>
      </c>
      <c r="M158" s="165">
        <v>17.36</v>
      </c>
      <c r="N158" s="166">
        <v>49.61</v>
      </c>
      <c r="O158" s="162" t="s">
        <v>589</v>
      </c>
      <c r="P158" s="162" t="s">
        <v>589</v>
      </c>
      <c r="Q158" s="162" t="s">
        <v>589</v>
      </c>
      <c r="R158" s="162" t="s">
        <v>589</v>
      </c>
    </row>
    <row r="159" spans="2:18" ht="12.75">
      <c r="B159" s="162">
        <v>8</v>
      </c>
      <c r="C159" s="163" t="s">
        <v>752</v>
      </c>
      <c r="D159" s="164" t="s">
        <v>128</v>
      </c>
      <c r="E159" s="164" t="s">
        <v>245</v>
      </c>
      <c r="F159" s="162" t="s">
        <v>600</v>
      </c>
      <c r="G159" s="165">
        <v>19</v>
      </c>
      <c r="H159" s="166">
        <v>54.28</v>
      </c>
      <c r="I159" s="165">
        <v>11.38</v>
      </c>
      <c r="J159" s="166">
        <v>32.52</v>
      </c>
      <c r="K159" s="165">
        <v>19.38</v>
      </c>
      <c r="L159" s="166">
        <v>55.38</v>
      </c>
      <c r="M159" s="165">
        <v>16.58</v>
      </c>
      <c r="N159" s="166">
        <v>47.39</v>
      </c>
      <c r="O159" s="162" t="s">
        <v>588</v>
      </c>
      <c r="P159" s="162" t="s">
        <v>589</v>
      </c>
      <c r="Q159" s="162" t="s">
        <v>589</v>
      </c>
      <c r="R159" s="162" t="s">
        <v>589</v>
      </c>
    </row>
    <row r="160" spans="2:18" ht="12.75">
      <c r="B160" s="162">
        <v>9</v>
      </c>
      <c r="C160" s="163" t="s">
        <v>753</v>
      </c>
      <c r="D160" s="164" t="s">
        <v>135</v>
      </c>
      <c r="E160" s="164" t="s">
        <v>245</v>
      </c>
      <c r="F160" s="162" t="s">
        <v>600</v>
      </c>
      <c r="G160" s="165">
        <v>17.33</v>
      </c>
      <c r="H160" s="166">
        <v>49.52</v>
      </c>
      <c r="I160" s="165">
        <v>14.33</v>
      </c>
      <c r="J160" s="166">
        <v>40.95</v>
      </c>
      <c r="K160" s="165">
        <v>17.66</v>
      </c>
      <c r="L160" s="166">
        <v>50.47</v>
      </c>
      <c r="M160" s="165">
        <v>16.44</v>
      </c>
      <c r="N160" s="166">
        <v>46.98</v>
      </c>
      <c r="O160" s="162" t="s">
        <v>589</v>
      </c>
      <c r="P160" s="162" t="s">
        <v>589</v>
      </c>
      <c r="Q160" s="162" t="s">
        <v>589</v>
      </c>
      <c r="R160" s="162" t="s">
        <v>589</v>
      </c>
    </row>
    <row r="161" spans="2:18" ht="12.75">
      <c r="B161" s="162">
        <v>10</v>
      </c>
      <c r="C161" s="163" t="s">
        <v>754</v>
      </c>
      <c r="D161" s="164" t="s">
        <v>137</v>
      </c>
      <c r="E161" s="164" t="s">
        <v>245</v>
      </c>
      <c r="F161" s="162" t="s">
        <v>600</v>
      </c>
      <c r="G161" s="165">
        <v>14.94</v>
      </c>
      <c r="H161" s="166">
        <v>42.68</v>
      </c>
      <c r="I161" s="165">
        <v>12.47</v>
      </c>
      <c r="J161" s="166">
        <v>35.63</v>
      </c>
      <c r="K161" s="165">
        <v>15.29</v>
      </c>
      <c r="L161" s="166">
        <v>43.69</v>
      </c>
      <c r="M161" s="165">
        <v>14.23</v>
      </c>
      <c r="N161" s="166">
        <v>40.67</v>
      </c>
      <c r="O161" s="162" t="s">
        <v>589</v>
      </c>
      <c r="P161" s="162" t="s">
        <v>589</v>
      </c>
      <c r="Q161" s="162" t="s">
        <v>589</v>
      </c>
      <c r="R161" s="162" t="s">
        <v>589</v>
      </c>
    </row>
    <row r="162" spans="2:18" ht="12.75">
      <c r="B162" s="162">
        <v>11</v>
      </c>
      <c r="C162" s="163" t="s">
        <v>755</v>
      </c>
      <c r="D162" s="164" t="s">
        <v>141</v>
      </c>
      <c r="E162" s="164" t="s">
        <v>245</v>
      </c>
      <c r="F162" s="162" t="s">
        <v>610</v>
      </c>
      <c r="G162" s="165">
        <v>15.16</v>
      </c>
      <c r="H162" s="166">
        <v>43.33</v>
      </c>
      <c r="I162" s="165">
        <v>12.2</v>
      </c>
      <c r="J162" s="166">
        <v>34.88</v>
      </c>
      <c r="K162" s="165">
        <v>14.2</v>
      </c>
      <c r="L162" s="166">
        <v>40.59</v>
      </c>
      <c r="M162" s="165">
        <v>13.86</v>
      </c>
      <c r="N162" s="166">
        <v>39.6</v>
      </c>
      <c r="O162" s="162" t="s">
        <v>589</v>
      </c>
      <c r="P162" s="162" t="s">
        <v>589</v>
      </c>
      <c r="Q162" s="162" t="s">
        <v>589</v>
      </c>
      <c r="R162" s="162" t="s">
        <v>589</v>
      </c>
    </row>
    <row r="163" spans="2:18" ht="12.75">
      <c r="B163" s="162">
        <v>12</v>
      </c>
      <c r="C163" s="163" t="s">
        <v>756</v>
      </c>
      <c r="D163" s="164" t="s">
        <v>139</v>
      </c>
      <c r="E163" s="164" t="s">
        <v>245</v>
      </c>
      <c r="F163" s="162" t="s">
        <v>600</v>
      </c>
      <c r="G163" s="165">
        <v>10.5</v>
      </c>
      <c r="H163" s="166">
        <v>30</v>
      </c>
      <c r="I163" s="165">
        <v>12.5</v>
      </c>
      <c r="J163" s="166">
        <v>35.71</v>
      </c>
      <c r="K163" s="165">
        <v>13.33</v>
      </c>
      <c r="L163" s="166">
        <v>38.09</v>
      </c>
      <c r="M163" s="165">
        <v>12.11</v>
      </c>
      <c r="N163" s="166">
        <v>34.6</v>
      </c>
      <c r="O163" s="162" t="s">
        <v>611</v>
      </c>
      <c r="P163" s="162" t="s">
        <v>589</v>
      </c>
      <c r="Q163" s="162" t="s">
        <v>589</v>
      </c>
      <c r="R163" s="162" t="s">
        <v>589</v>
      </c>
    </row>
    <row r="164" spans="2:18" ht="12.75">
      <c r="B164" s="162">
        <v>13</v>
      </c>
      <c r="C164" s="163" t="s">
        <v>757</v>
      </c>
      <c r="D164" s="164" t="s">
        <v>133</v>
      </c>
      <c r="E164" s="164" t="s">
        <v>245</v>
      </c>
      <c r="F164" s="162" t="s">
        <v>600</v>
      </c>
      <c r="G164" s="165">
        <v>10.85</v>
      </c>
      <c r="H164" s="166">
        <v>31.02</v>
      </c>
      <c r="I164" s="165">
        <v>11.28</v>
      </c>
      <c r="J164" s="166">
        <v>32.24</v>
      </c>
      <c r="K164" s="165">
        <v>11.57</v>
      </c>
      <c r="L164" s="166">
        <v>33.06</v>
      </c>
      <c r="M164" s="165">
        <v>11.23</v>
      </c>
      <c r="N164" s="166">
        <v>32.1</v>
      </c>
      <c r="O164" s="162" t="s">
        <v>611</v>
      </c>
      <c r="P164" s="162" t="s">
        <v>589</v>
      </c>
      <c r="Q164" s="162" t="s">
        <v>611</v>
      </c>
      <c r="R164" s="162" t="s">
        <v>589</v>
      </c>
    </row>
    <row r="165" spans="2:18" ht="12.75">
      <c r="B165" s="162">
        <v>14</v>
      </c>
      <c r="C165" s="163" t="s">
        <v>758</v>
      </c>
      <c r="D165" s="164" t="s">
        <v>138</v>
      </c>
      <c r="E165" s="164" t="s">
        <v>245</v>
      </c>
      <c r="F165" s="162" t="s">
        <v>600</v>
      </c>
      <c r="G165" s="165">
        <v>12</v>
      </c>
      <c r="H165" s="166">
        <v>34.28</v>
      </c>
      <c r="I165" s="165">
        <v>7</v>
      </c>
      <c r="J165" s="166">
        <v>20</v>
      </c>
      <c r="K165" s="165">
        <v>11</v>
      </c>
      <c r="L165" s="166">
        <v>31.42</v>
      </c>
      <c r="M165" s="165">
        <v>10</v>
      </c>
      <c r="N165" s="166">
        <v>28.57</v>
      </c>
      <c r="O165" s="162" t="s">
        <v>589</v>
      </c>
      <c r="P165" s="162" t="s">
        <v>611</v>
      </c>
      <c r="Q165" s="162" t="s">
        <v>611</v>
      </c>
      <c r="R165" s="162" t="s">
        <v>611</v>
      </c>
    </row>
    <row r="166" spans="2:18" ht="12.75">
      <c r="B166" s="162">
        <v>15</v>
      </c>
      <c r="C166" s="163" t="s">
        <v>759</v>
      </c>
      <c r="D166" s="164" t="s">
        <v>142</v>
      </c>
      <c r="E166" s="164" t="s">
        <v>245</v>
      </c>
      <c r="F166" s="162" t="s">
        <v>600</v>
      </c>
      <c r="G166" s="165">
        <v>11.5</v>
      </c>
      <c r="H166" s="166">
        <v>32.85</v>
      </c>
      <c r="I166" s="165">
        <v>8</v>
      </c>
      <c r="J166" s="166">
        <v>22.85</v>
      </c>
      <c r="K166" s="165">
        <v>9.5</v>
      </c>
      <c r="L166" s="166">
        <v>27.14</v>
      </c>
      <c r="M166" s="165">
        <v>9.66</v>
      </c>
      <c r="N166" s="166">
        <v>27.61</v>
      </c>
      <c r="O166" s="162" t="s">
        <v>589</v>
      </c>
      <c r="P166" s="162" t="s">
        <v>611</v>
      </c>
      <c r="Q166" s="162" t="s">
        <v>611</v>
      </c>
      <c r="R166" s="162" t="s">
        <v>611</v>
      </c>
    </row>
    <row r="167" spans="1:18" s="174" customFormat="1" ht="13.5" thickBot="1">
      <c r="A167" s="188" t="s">
        <v>258</v>
      </c>
      <c r="B167" s="169"/>
      <c r="C167" s="170"/>
      <c r="D167" s="170"/>
      <c r="E167" s="170"/>
      <c r="F167" s="170"/>
      <c r="G167" s="172">
        <f>AVERAGE(G152:G166)</f>
        <v>17.098666666666666</v>
      </c>
      <c r="H167" s="172">
        <f aca="true" t="shared" si="10" ref="H167:N167">AVERAGE(H152:H166)</f>
        <v>48.855999999999995</v>
      </c>
      <c r="I167" s="172">
        <f t="shared" si="10"/>
        <v>12.568666666666667</v>
      </c>
      <c r="J167" s="172">
        <f t="shared" si="10"/>
        <v>35.918</v>
      </c>
      <c r="K167" s="172">
        <f t="shared" si="10"/>
        <v>17.928666666666665</v>
      </c>
      <c r="L167" s="172">
        <f t="shared" si="10"/>
        <v>51.232</v>
      </c>
      <c r="M167" s="172">
        <f t="shared" si="10"/>
        <v>15.863999999999995</v>
      </c>
      <c r="N167" s="172">
        <f t="shared" si="10"/>
        <v>45.335333333333345</v>
      </c>
      <c r="O167" s="188" t="s">
        <v>589</v>
      </c>
      <c r="P167" s="188" t="s">
        <v>589</v>
      </c>
      <c r="Q167" s="188" t="s">
        <v>589</v>
      </c>
      <c r="R167" s="188" t="s">
        <v>589</v>
      </c>
    </row>
    <row r="168" spans="1:18" ht="13.5" thickTop="1">
      <c r="A168" s="192" t="s">
        <v>469</v>
      </c>
      <c r="B168" s="193">
        <v>1</v>
      </c>
      <c r="C168" s="194" t="s">
        <v>760</v>
      </c>
      <c r="D168" s="195" t="s">
        <v>143</v>
      </c>
      <c r="E168" s="195" t="s">
        <v>761</v>
      </c>
      <c r="F168" s="193" t="s">
        <v>600</v>
      </c>
      <c r="G168" s="179">
        <v>22</v>
      </c>
      <c r="H168" s="196">
        <v>62.85</v>
      </c>
      <c r="I168" s="179">
        <v>15.25</v>
      </c>
      <c r="J168" s="196">
        <v>43.57</v>
      </c>
      <c r="K168" s="179">
        <v>24.87</v>
      </c>
      <c r="L168" s="196">
        <v>71.07</v>
      </c>
      <c r="M168" s="179">
        <v>20.7</v>
      </c>
      <c r="N168" s="196">
        <v>59.16</v>
      </c>
      <c r="O168" s="193" t="s">
        <v>588</v>
      </c>
      <c r="P168" s="193" t="s">
        <v>589</v>
      </c>
      <c r="Q168" s="193" t="s">
        <v>588</v>
      </c>
      <c r="R168" s="193" t="s">
        <v>588</v>
      </c>
    </row>
    <row r="169" spans="2:18" ht="12.75">
      <c r="B169" s="162">
        <v>2</v>
      </c>
      <c r="C169" s="163" t="s">
        <v>762</v>
      </c>
      <c r="D169" s="164" t="s">
        <v>161</v>
      </c>
      <c r="E169" s="164" t="s">
        <v>761</v>
      </c>
      <c r="F169" s="162" t="s">
        <v>610</v>
      </c>
      <c r="G169" s="165">
        <v>18.5</v>
      </c>
      <c r="H169" s="166">
        <v>52.85</v>
      </c>
      <c r="I169" s="165">
        <v>14.45</v>
      </c>
      <c r="J169" s="166">
        <v>41.29</v>
      </c>
      <c r="K169" s="165">
        <v>17.86</v>
      </c>
      <c r="L169" s="166">
        <v>51.03</v>
      </c>
      <c r="M169" s="165">
        <v>16.93</v>
      </c>
      <c r="N169" s="166">
        <v>48.39</v>
      </c>
      <c r="O169" s="162" t="s">
        <v>589</v>
      </c>
      <c r="P169" s="162" t="s">
        <v>589</v>
      </c>
      <c r="Q169" s="162" t="s">
        <v>589</v>
      </c>
      <c r="R169" s="162" t="s">
        <v>589</v>
      </c>
    </row>
    <row r="170" spans="2:18" ht="12.75">
      <c r="B170" s="162">
        <v>3</v>
      </c>
      <c r="C170" s="163" t="s">
        <v>763</v>
      </c>
      <c r="D170" s="164" t="s">
        <v>163</v>
      </c>
      <c r="E170" s="164" t="s">
        <v>761</v>
      </c>
      <c r="F170" s="162" t="s">
        <v>600</v>
      </c>
      <c r="G170" s="165">
        <v>16.28</v>
      </c>
      <c r="H170" s="166">
        <v>46.53</v>
      </c>
      <c r="I170" s="165">
        <v>14.07</v>
      </c>
      <c r="J170" s="166">
        <v>40.2</v>
      </c>
      <c r="K170" s="165">
        <v>18.71</v>
      </c>
      <c r="L170" s="166">
        <v>53.46</v>
      </c>
      <c r="M170" s="165">
        <v>16.35</v>
      </c>
      <c r="N170" s="166">
        <v>46.73</v>
      </c>
      <c r="O170" s="162" t="s">
        <v>589</v>
      </c>
      <c r="P170" s="162" t="s">
        <v>589</v>
      </c>
      <c r="Q170" s="162" t="s">
        <v>589</v>
      </c>
      <c r="R170" s="162" t="s">
        <v>589</v>
      </c>
    </row>
    <row r="171" spans="2:18" ht="12.75">
      <c r="B171" s="162">
        <v>4</v>
      </c>
      <c r="C171" s="163" t="s">
        <v>764</v>
      </c>
      <c r="D171" s="164" t="s">
        <v>144</v>
      </c>
      <c r="E171" s="164" t="s">
        <v>761</v>
      </c>
      <c r="F171" s="162" t="s">
        <v>661</v>
      </c>
      <c r="G171" s="165">
        <v>18.14</v>
      </c>
      <c r="H171" s="166">
        <v>51.83</v>
      </c>
      <c r="I171" s="165">
        <v>10.24</v>
      </c>
      <c r="J171" s="166">
        <v>29.27</v>
      </c>
      <c r="K171" s="165">
        <v>18.38</v>
      </c>
      <c r="L171" s="166">
        <v>52.53</v>
      </c>
      <c r="M171" s="165">
        <v>15.59</v>
      </c>
      <c r="N171" s="166">
        <v>44.54</v>
      </c>
      <c r="O171" s="162" t="s">
        <v>589</v>
      </c>
      <c r="P171" s="162" t="s">
        <v>589</v>
      </c>
      <c r="Q171" s="162" t="s">
        <v>589</v>
      </c>
      <c r="R171" s="162" t="s">
        <v>589</v>
      </c>
    </row>
    <row r="172" spans="2:18" ht="12.75">
      <c r="B172" s="162">
        <v>5</v>
      </c>
      <c r="C172" s="163" t="s">
        <v>765</v>
      </c>
      <c r="D172" s="164" t="s">
        <v>146</v>
      </c>
      <c r="E172" s="164" t="s">
        <v>761</v>
      </c>
      <c r="F172" s="162" t="s">
        <v>600</v>
      </c>
      <c r="G172" s="165">
        <v>19.33</v>
      </c>
      <c r="H172" s="166">
        <v>55.23</v>
      </c>
      <c r="I172" s="165">
        <v>10.66</v>
      </c>
      <c r="J172" s="166">
        <v>30.47</v>
      </c>
      <c r="K172" s="165">
        <v>16.66</v>
      </c>
      <c r="L172" s="166">
        <v>47.61</v>
      </c>
      <c r="M172" s="165">
        <v>15.55</v>
      </c>
      <c r="N172" s="166">
        <v>44.44</v>
      </c>
      <c r="O172" s="162" t="s">
        <v>588</v>
      </c>
      <c r="P172" s="162" t="s">
        <v>589</v>
      </c>
      <c r="Q172" s="162" t="s">
        <v>589</v>
      </c>
      <c r="R172" s="162" t="s">
        <v>589</v>
      </c>
    </row>
    <row r="173" spans="2:18" ht="12.75">
      <c r="B173" s="162">
        <v>6</v>
      </c>
      <c r="C173" s="163" t="s">
        <v>766</v>
      </c>
      <c r="D173" s="164" t="s">
        <v>147</v>
      </c>
      <c r="E173" s="164" t="s">
        <v>761</v>
      </c>
      <c r="F173" s="162" t="s">
        <v>610</v>
      </c>
      <c r="G173" s="165">
        <v>17.63</v>
      </c>
      <c r="H173" s="166">
        <v>50.38</v>
      </c>
      <c r="I173" s="165">
        <v>11.36</v>
      </c>
      <c r="J173" s="166">
        <v>32.46</v>
      </c>
      <c r="K173" s="165">
        <v>16.54</v>
      </c>
      <c r="L173" s="166">
        <v>47.27</v>
      </c>
      <c r="M173" s="165">
        <v>15.18</v>
      </c>
      <c r="N173" s="166">
        <v>43.37</v>
      </c>
      <c r="O173" s="162" t="s">
        <v>589</v>
      </c>
      <c r="P173" s="162" t="s">
        <v>589</v>
      </c>
      <c r="Q173" s="162" t="s">
        <v>589</v>
      </c>
      <c r="R173" s="162" t="s">
        <v>589</v>
      </c>
    </row>
    <row r="174" spans="2:18" ht="12.75">
      <c r="B174" s="162">
        <v>7</v>
      </c>
      <c r="C174" s="163" t="s">
        <v>767</v>
      </c>
      <c r="D174" s="164" t="s">
        <v>162</v>
      </c>
      <c r="E174" s="164" t="s">
        <v>761</v>
      </c>
      <c r="F174" s="162" t="s">
        <v>610</v>
      </c>
      <c r="G174" s="165">
        <v>14.94</v>
      </c>
      <c r="H174" s="166">
        <v>42.71</v>
      </c>
      <c r="I174" s="165">
        <v>10.69</v>
      </c>
      <c r="J174" s="166">
        <v>30.57</v>
      </c>
      <c r="K174" s="165">
        <v>16.69</v>
      </c>
      <c r="L174" s="166">
        <v>47.71</v>
      </c>
      <c r="M174" s="165">
        <v>14.11</v>
      </c>
      <c r="N174" s="166">
        <v>40.33</v>
      </c>
      <c r="O174" s="162" t="s">
        <v>589</v>
      </c>
      <c r="P174" s="162" t="s">
        <v>589</v>
      </c>
      <c r="Q174" s="162" t="s">
        <v>589</v>
      </c>
      <c r="R174" s="162" t="s">
        <v>589</v>
      </c>
    </row>
    <row r="175" spans="2:18" ht="12.75">
      <c r="B175" s="162">
        <v>8</v>
      </c>
      <c r="C175" s="163" t="s">
        <v>768</v>
      </c>
      <c r="D175" s="164" t="s">
        <v>769</v>
      </c>
      <c r="E175" s="164" t="s">
        <v>761</v>
      </c>
      <c r="F175" s="162" t="s">
        <v>610</v>
      </c>
      <c r="G175" s="165">
        <v>14.35</v>
      </c>
      <c r="H175" s="166">
        <v>41</v>
      </c>
      <c r="I175" s="165">
        <v>9.58</v>
      </c>
      <c r="J175" s="166">
        <v>27.39</v>
      </c>
      <c r="K175" s="165">
        <v>17.82</v>
      </c>
      <c r="L175" s="166">
        <v>50.92</v>
      </c>
      <c r="M175" s="165">
        <v>13.92</v>
      </c>
      <c r="N175" s="166">
        <v>39.77</v>
      </c>
      <c r="O175" s="162" t="s">
        <v>589</v>
      </c>
      <c r="P175" s="162" t="s">
        <v>611</v>
      </c>
      <c r="Q175" s="162" t="s">
        <v>589</v>
      </c>
      <c r="R175" s="162" t="s">
        <v>589</v>
      </c>
    </row>
    <row r="176" spans="2:18" ht="12.75">
      <c r="B176" s="162">
        <v>9</v>
      </c>
      <c r="C176" s="163" t="s">
        <v>770</v>
      </c>
      <c r="D176" s="164" t="s">
        <v>145</v>
      </c>
      <c r="E176" s="164" t="s">
        <v>761</v>
      </c>
      <c r="F176" s="162" t="s">
        <v>600</v>
      </c>
      <c r="G176" s="165">
        <v>12</v>
      </c>
      <c r="H176" s="166">
        <v>34.28</v>
      </c>
      <c r="I176" s="165">
        <v>11</v>
      </c>
      <c r="J176" s="166">
        <v>31.42</v>
      </c>
      <c r="K176" s="165">
        <v>17</v>
      </c>
      <c r="L176" s="166">
        <v>48.57</v>
      </c>
      <c r="M176" s="165">
        <v>13.33</v>
      </c>
      <c r="N176" s="166">
        <v>38.09</v>
      </c>
      <c r="O176" s="162" t="s">
        <v>589</v>
      </c>
      <c r="P176" s="162" t="s">
        <v>589</v>
      </c>
      <c r="Q176" s="162" t="s">
        <v>589</v>
      </c>
      <c r="R176" s="162" t="s">
        <v>589</v>
      </c>
    </row>
    <row r="177" spans="2:18" ht="12.75">
      <c r="B177" s="162">
        <v>10</v>
      </c>
      <c r="C177" s="163" t="s">
        <v>771</v>
      </c>
      <c r="D177" s="164" t="s">
        <v>165</v>
      </c>
      <c r="E177" s="164" t="s">
        <v>761</v>
      </c>
      <c r="F177" s="162" t="s">
        <v>610</v>
      </c>
      <c r="G177" s="165">
        <v>13.76</v>
      </c>
      <c r="H177" s="166">
        <v>39.32</v>
      </c>
      <c r="I177" s="165">
        <v>9</v>
      </c>
      <c r="J177" s="166">
        <v>25.71</v>
      </c>
      <c r="K177" s="165">
        <v>14.94</v>
      </c>
      <c r="L177" s="166">
        <v>42.68</v>
      </c>
      <c r="M177" s="165">
        <v>12.56</v>
      </c>
      <c r="N177" s="166">
        <v>35.91</v>
      </c>
      <c r="O177" s="162" t="s">
        <v>589</v>
      </c>
      <c r="P177" s="162" t="s">
        <v>611</v>
      </c>
      <c r="Q177" s="162" t="s">
        <v>589</v>
      </c>
      <c r="R177" s="162" t="s">
        <v>589</v>
      </c>
    </row>
    <row r="178" spans="1:18" s="174" customFormat="1" ht="13.5" thickBot="1">
      <c r="A178" s="188" t="s">
        <v>258</v>
      </c>
      <c r="B178" s="169"/>
      <c r="C178" s="170"/>
      <c r="D178" s="170"/>
      <c r="E178" s="170"/>
      <c r="F178" s="170"/>
      <c r="G178" s="172">
        <f>AVERAGE(G168:G177)</f>
        <v>16.692999999999998</v>
      </c>
      <c r="H178" s="172">
        <f aca="true" t="shared" si="11" ref="H178:N178">AVERAGE(H168:H177)</f>
        <v>47.69799999999999</v>
      </c>
      <c r="I178" s="172">
        <f t="shared" si="11"/>
        <v>11.629999999999999</v>
      </c>
      <c r="J178" s="172">
        <f t="shared" si="11"/>
        <v>33.235</v>
      </c>
      <c r="K178" s="172">
        <f t="shared" si="11"/>
        <v>17.947</v>
      </c>
      <c r="L178" s="172">
        <f t="shared" si="11"/>
        <v>51.28499999999999</v>
      </c>
      <c r="M178" s="172">
        <f t="shared" si="11"/>
        <v>15.422</v>
      </c>
      <c r="N178" s="172">
        <f t="shared" si="11"/>
        <v>44.07299999999999</v>
      </c>
      <c r="O178" s="188" t="s">
        <v>589</v>
      </c>
      <c r="P178" s="188" t="s">
        <v>589</v>
      </c>
      <c r="Q178" s="188" t="s">
        <v>589</v>
      </c>
      <c r="R178" s="188" t="s">
        <v>589</v>
      </c>
    </row>
    <row r="179" spans="1:18" ht="13.5" thickTop="1">
      <c r="A179" s="192" t="s">
        <v>302</v>
      </c>
      <c r="B179" s="193">
        <v>1</v>
      </c>
      <c r="C179" s="194" t="s">
        <v>772</v>
      </c>
      <c r="D179" s="195" t="s">
        <v>547</v>
      </c>
      <c r="E179" s="195" t="s">
        <v>761</v>
      </c>
      <c r="F179" s="193" t="s">
        <v>600</v>
      </c>
      <c r="G179" s="179">
        <v>24.66</v>
      </c>
      <c r="H179" s="196">
        <v>70.47</v>
      </c>
      <c r="I179" s="179">
        <v>20.16</v>
      </c>
      <c r="J179" s="196">
        <v>57.61</v>
      </c>
      <c r="K179" s="179">
        <v>24.83</v>
      </c>
      <c r="L179" s="196">
        <v>70.95</v>
      </c>
      <c r="M179" s="179">
        <v>23.22</v>
      </c>
      <c r="N179" s="196">
        <v>66.34</v>
      </c>
      <c r="O179" s="193" t="s">
        <v>588</v>
      </c>
      <c r="P179" s="193" t="s">
        <v>588</v>
      </c>
      <c r="Q179" s="193" t="s">
        <v>588</v>
      </c>
      <c r="R179" s="193" t="s">
        <v>588</v>
      </c>
    </row>
    <row r="180" spans="2:18" ht="12.75">
      <c r="B180" s="162">
        <v>2</v>
      </c>
      <c r="C180" s="163" t="s">
        <v>773</v>
      </c>
      <c r="D180" s="164" t="s">
        <v>153</v>
      </c>
      <c r="E180" s="164" t="s">
        <v>761</v>
      </c>
      <c r="F180" s="162" t="s">
        <v>610</v>
      </c>
      <c r="G180" s="165">
        <v>20.39</v>
      </c>
      <c r="H180" s="166">
        <v>58.28</v>
      </c>
      <c r="I180" s="165">
        <v>17.8</v>
      </c>
      <c r="J180" s="166">
        <v>50.85</v>
      </c>
      <c r="K180" s="165">
        <v>20.39</v>
      </c>
      <c r="L180" s="166">
        <v>58.28</v>
      </c>
      <c r="M180" s="165">
        <v>19.53</v>
      </c>
      <c r="N180" s="166">
        <v>55.8</v>
      </c>
      <c r="O180" s="162" t="s">
        <v>588</v>
      </c>
      <c r="P180" s="162" t="s">
        <v>588</v>
      </c>
      <c r="Q180" s="162" t="s">
        <v>588</v>
      </c>
      <c r="R180" s="162" t="s">
        <v>588</v>
      </c>
    </row>
    <row r="181" spans="2:18" ht="12.75">
      <c r="B181" s="162">
        <v>3</v>
      </c>
      <c r="C181" s="163" t="s">
        <v>774</v>
      </c>
      <c r="D181" s="164" t="s">
        <v>775</v>
      </c>
      <c r="E181" s="164" t="s">
        <v>761</v>
      </c>
      <c r="F181" s="162" t="s">
        <v>600</v>
      </c>
      <c r="G181" s="165">
        <v>18.66</v>
      </c>
      <c r="H181" s="166">
        <v>53.33</v>
      </c>
      <c r="I181" s="165">
        <v>16.66</v>
      </c>
      <c r="J181" s="166">
        <v>47.61</v>
      </c>
      <c r="K181" s="165">
        <v>20.33</v>
      </c>
      <c r="L181" s="166">
        <v>58.09</v>
      </c>
      <c r="M181" s="165">
        <v>18.55</v>
      </c>
      <c r="N181" s="166">
        <v>53.01</v>
      </c>
      <c r="O181" s="162" t="s">
        <v>589</v>
      </c>
      <c r="P181" s="162" t="s">
        <v>588</v>
      </c>
      <c r="Q181" s="162" t="s">
        <v>588</v>
      </c>
      <c r="R181" s="162" t="s">
        <v>588</v>
      </c>
    </row>
    <row r="182" spans="2:18" ht="12.75">
      <c r="B182" s="162">
        <v>4</v>
      </c>
      <c r="C182" s="163" t="s">
        <v>776</v>
      </c>
      <c r="D182" s="164" t="s">
        <v>544</v>
      </c>
      <c r="E182" s="164" t="s">
        <v>761</v>
      </c>
      <c r="F182" s="162" t="s">
        <v>661</v>
      </c>
      <c r="G182" s="165">
        <v>20.1</v>
      </c>
      <c r="H182" s="166">
        <v>57.43</v>
      </c>
      <c r="I182" s="165">
        <v>15.48</v>
      </c>
      <c r="J182" s="166">
        <v>44.24</v>
      </c>
      <c r="K182" s="165">
        <v>19.38</v>
      </c>
      <c r="L182" s="166">
        <v>55.38</v>
      </c>
      <c r="M182" s="165">
        <v>18.32</v>
      </c>
      <c r="N182" s="166">
        <v>52.35</v>
      </c>
      <c r="O182" s="162" t="s">
        <v>588</v>
      </c>
      <c r="P182" s="162" t="s">
        <v>589</v>
      </c>
      <c r="Q182" s="162" t="s">
        <v>589</v>
      </c>
      <c r="R182" s="162" t="s">
        <v>588</v>
      </c>
    </row>
    <row r="183" spans="2:18" ht="12.75">
      <c r="B183" s="162">
        <v>5</v>
      </c>
      <c r="C183" s="163" t="s">
        <v>777</v>
      </c>
      <c r="D183" s="164" t="s">
        <v>157</v>
      </c>
      <c r="E183" s="164" t="s">
        <v>761</v>
      </c>
      <c r="F183" s="162" t="s">
        <v>600</v>
      </c>
      <c r="G183" s="165">
        <v>16.83</v>
      </c>
      <c r="H183" s="166">
        <v>48.09</v>
      </c>
      <c r="I183" s="165">
        <v>17.33</v>
      </c>
      <c r="J183" s="166">
        <v>49.52</v>
      </c>
      <c r="K183" s="165">
        <v>19.25</v>
      </c>
      <c r="L183" s="166">
        <v>55</v>
      </c>
      <c r="M183" s="165">
        <v>17.8</v>
      </c>
      <c r="N183" s="166">
        <v>50.87</v>
      </c>
      <c r="O183" s="162" t="s">
        <v>589</v>
      </c>
      <c r="P183" s="162" t="s">
        <v>588</v>
      </c>
      <c r="Q183" s="162" t="s">
        <v>589</v>
      </c>
      <c r="R183" s="162" t="s">
        <v>589</v>
      </c>
    </row>
    <row r="184" spans="2:18" ht="12.75">
      <c r="B184" s="162">
        <v>6</v>
      </c>
      <c r="C184" s="163" t="s">
        <v>778</v>
      </c>
      <c r="D184" s="164" t="s">
        <v>156</v>
      </c>
      <c r="E184" s="164" t="s">
        <v>761</v>
      </c>
      <c r="F184" s="162" t="s">
        <v>661</v>
      </c>
      <c r="G184" s="165">
        <v>18.36</v>
      </c>
      <c r="H184" s="166">
        <v>52.46</v>
      </c>
      <c r="I184" s="165">
        <v>13.69</v>
      </c>
      <c r="J184" s="166">
        <v>39.13</v>
      </c>
      <c r="K184" s="165">
        <v>21.06</v>
      </c>
      <c r="L184" s="166">
        <v>60.17</v>
      </c>
      <c r="M184" s="165">
        <v>17.7</v>
      </c>
      <c r="N184" s="166">
        <v>50.59</v>
      </c>
      <c r="O184" s="162" t="s">
        <v>589</v>
      </c>
      <c r="P184" s="162" t="s">
        <v>589</v>
      </c>
      <c r="Q184" s="162" t="s">
        <v>588</v>
      </c>
      <c r="R184" s="162" t="s">
        <v>589</v>
      </c>
    </row>
    <row r="185" spans="2:18" ht="12.75">
      <c r="B185" s="162">
        <v>7</v>
      </c>
      <c r="C185" s="163" t="s">
        <v>779</v>
      </c>
      <c r="D185" s="164" t="s">
        <v>149</v>
      </c>
      <c r="E185" s="164" t="s">
        <v>761</v>
      </c>
      <c r="F185" s="162" t="s">
        <v>610</v>
      </c>
      <c r="G185" s="165">
        <v>19.52</v>
      </c>
      <c r="H185" s="166">
        <v>55.79</v>
      </c>
      <c r="I185" s="165">
        <v>12.88</v>
      </c>
      <c r="J185" s="166">
        <v>36.8</v>
      </c>
      <c r="K185" s="165">
        <v>20.52</v>
      </c>
      <c r="L185" s="166">
        <v>58.65</v>
      </c>
      <c r="M185" s="165">
        <v>17.64</v>
      </c>
      <c r="N185" s="166">
        <v>50.42</v>
      </c>
      <c r="O185" s="162" t="s">
        <v>588</v>
      </c>
      <c r="P185" s="162" t="s">
        <v>589</v>
      </c>
      <c r="Q185" s="162" t="s">
        <v>588</v>
      </c>
      <c r="R185" s="162" t="s">
        <v>589</v>
      </c>
    </row>
    <row r="186" spans="2:18" ht="12.75">
      <c r="B186" s="162">
        <v>8</v>
      </c>
      <c r="C186" s="163" t="s">
        <v>780</v>
      </c>
      <c r="D186" s="164" t="s">
        <v>151</v>
      </c>
      <c r="E186" s="164" t="s">
        <v>761</v>
      </c>
      <c r="F186" s="162" t="s">
        <v>600</v>
      </c>
      <c r="G186" s="165">
        <v>17.91</v>
      </c>
      <c r="H186" s="166">
        <v>51.19</v>
      </c>
      <c r="I186" s="165">
        <v>13.91</v>
      </c>
      <c r="J186" s="166">
        <v>39.76</v>
      </c>
      <c r="K186" s="165">
        <v>16.75</v>
      </c>
      <c r="L186" s="166">
        <v>47.85</v>
      </c>
      <c r="M186" s="165">
        <v>16.19</v>
      </c>
      <c r="N186" s="166">
        <v>46.26</v>
      </c>
      <c r="O186" s="162" t="s">
        <v>589</v>
      </c>
      <c r="P186" s="162" t="s">
        <v>589</v>
      </c>
      <c r="Q186" s="162" t="s">
        <v>589</v>
      </c>
      <c r="R186" s="162" t="s">
        <v>589</v>
      </c>
    </row>
    <row r="187" spans="2:18" ht="12.75">
      <c r="B187" s="162">
        <v>9</v>
      </c>
      <c r="C187" s="163" t="s">
        <v>781</v>
      </c>
      <c r="D187" s="164" t="s">
        <v>148</v>
      </c>
      <c r="E187" s="164" t="s">
        <v>761</v>
      </c>
      <c r="F187" s="162" t="s">
        <v>610</v>
      </c>
      <c r="G187" s="165">
        <v>16.23</v>
      </c>
      <c r="H187" s="166">
        <v>46.38</v>
      </c>
      <c r="I187" s="165">
        <v>13.58</v>
      </c>
      <c r="J187" s="166">
        <v>38.82</v>
      </c>
      <c r="K187" s="165">
        <v>16.11</v>
      </c>
      <c r="L187" s="166">
        <v>46.05</v>
      </c>
      <c r="M187" s="165">
        <v>15.31</v>
      </c>
      <c r="N187" s="166">
        <v>43.75</v>
      </c>
      <c r="O187" s="162" t="s">
        <v>589</v>
      </c>
      <c r="P187" s="162" t="s">
        <v>589</v>
      </c>
      <c r="Q187" s="162" t="s">
        <v>589</v>
      </c>
      <c r="R187" s="162" t="s">
        <v>589</v>
      </c>
    </row>
    <row r="188" spans="2:18" ht="12.75">
      <c r="B188" s="162">
        <v>10</v>
      </c>
      <c r="C188" s="163" t="s">
        <v>782</v>
      </c>
      <c r="D188" s="164" t="s">
        <v>540</v>
      </c>
      <c r="E188" s="164" t="s">
        <v>761</v>
      </c>
      <c r="F188" s="162" t="s">
        <v>600</v>
      </c>
      <c r="G188" s="165">
        <v>13.4</v>
      </c>
      <c r="H188" s="166">
        <v>38.28</v>
      </c>
      <c r="I188" s="165">
        <v>12.59</v>
      </c>
      <c r="J188" s="166">
        <v>36</v>
      </c>
      <c r="K188" s="165">
        <v>17.6</v>
      </c>
      <c r="L188" s="166">
        <v>50.28</v>
      </c>
      <c r="M188" s="165">
        <v>14.53</v>
      </c>
      <c r="N188" s="166">
        <v>41.52</v>
      </c>
      <c r="O188" s="162" t="s">
        <v>589</v>
      </c>
      <c r="P188" s="162" t="s">
        <v>589</v>
      </c>
      <c r="Q188" s="162" t="s">
        <v>589</v>
      </c>
      <c r="R188" s="162" t="s">
        <v>589</v>
      </c>
    </row>
    <row r="189" spans="2:18" ht="12.75">
      <c r="B189" s="162">
        <v>11</v>
      </c>
      <c r="C189" s="163" t="s">
        <v>783</v>
      </c>
      <c r="D189" s="164" t="s">
        <v>155</v>
      </c>
      <c r="E189" s="164" t="s">
        <v>761</v>
      </c>
      <c r="F189" s="162" t="s">
        <v>600</v>
      </c>
      <c r="G189" s="165">
        <v>17</v>
      </c>
      <c r="H189" s="166">
        <v>48.57</v>
      </c>
      <c r="I189" s="165">
        <v>8.75</v>
      </c>
      <c r="J189" s="166">
        <v>25</v>
      </c>
      <c r="K189" s="165">
        <v>17.75</v>
      </c>
      <c r="L189" s="166">
        <v>50.71</v>
      </c>
      <c r="M189" s="165">
        <v>14.5</v>
      </c>
      <c r="N189" s="166">
        <v>41.42</v>
      </c>
      <c r="O189" s="162" t="s">
        <v>589</v>
      </c>
      <c r="P189" s="162" t="s">
        <v>611</v>
      </c>
      <c r="Q189" s="162" t="s">
        <v>589</v>
      </c>
      <c r="R189" s="162" t="s">
        <v>589</v>
      </c>
    </row>
    <row r="190" spans="2:18" ht="12.75">
      <c r="B190" s="162">
        <v>12</v>
      </c>
      <c r="C190" s="163" t="s">
        <v>784</v>
      </c>
      <c r="D190" s="164" t="s">
        <v>154</v>
      </c>
      <c r="E190" s="164" t="s">
        <v>761</v>
      </c>
      <c r="F190" s="162" t="s">
        <v>600</v>
      </c>
      <c r="G190" s="165">
        <v>17</v>
      </c>
      <c r="H190" s="166">
        <v>48.57</v>
      </c>
      <c r="I190" s="165">
        <v>9</v>
      </c>
      <c r="J190" s="166">
        <v>25.71</v>
      </c>
      <c r="K190" s="165">
        <v>16</v>
      </c>
      <c r="L190" s="166">
        <v>45.71</v>
      </c>
      <c r="M190" s="165">
        <v>14</v>
      </c>
      <c r="N190" s="166">
        <v>40</v>
      </c>
      <c r="O190" s="162" t="s">
        <v>589</v>
      </c>
      <c r="P190" s="162" t="s">
        <v>611</v>
      </c>
      <c r="Q190" s="162" t="s">
        <v>589</v>
      </c>
      <c r="R190" s="162" t="s">
        <v>589</v>
      </c>
    </row>
    <row r="191" spans="2:18" ht="12.75">
      <c r="B191" s="162">
        <v>13</v>
      </c>
      <c r="C191" s="163" t="s">
        <v>785</v>
      </c>
      <c r="D191" s="164" t="s">
        <v>150</v>
      </c>
      <c r="E191" s="164" t="s">
        <v>761</v>
      </c>
      <c r="F191" s="162" t="s">
        <v>600</v>
      </c>
      <c r="G191" s="165">
        <v>13.4</v>
      </c>
      <c r="H191" s="166">
        <v>38.28</v>
      </c>
      <c r="I191" s="165">
        <v>12.8</v>
      </c>
      <c r="J191" s="166">
        <v>36.57</v>
      </c>
      <c r="K191" s="165">
        <v>10.8</v>
      </c>
      <c r="L191" s="166">
        <v>30.85</v>
      </c>
      <c r="M191" s="165">
        <v>12.33</v>
      </c>
      <c r="N191" s="166">
        <v>35.23</v>
      </c>
      <c r="O191" s="162" t="s">
        <v>589</v>
      </c>
      <c r="P191" s="162" t="s">
        <v>589</v>
      </c>
      <c r="Q191" s="162" t="s">
        <v>611</v>
      </c>
      <c r="R191" s="162" t="s">
        <v>589</v>
      </c>
    </row>
    <row r="192" spans="2:18" ht="12.75">
      <c r="B192" s="162">
        <v>14</v>
      </c>
      <c r="C192" s="163" t="s">
        <v>786</v>
      </c>
      <c r="D192" s="164" t="s">
        <v>152</v>
      </c>
      <c r="E192" s="164" t="s">
        <v>761</v>
      </c>
      <c r="F192" s="162" t="s">
        <v>600</v>
      </c>
      <c r="G192" s="165">
        <v>12.25</v>
      </c>
      <c r="H192" s="166">
        <v>35</v>
      </c>
      <c r="I192" s="165">
        <v>11.25</v>
      </c>
      <c r="J192" s="166">
        <v>32.14</v>
      </c>
      <c r="K192" s="165">
        <v>11</v>
      </c>
      <c r="L192" s="166">
        <v>31.42</v>
      </c>
      <c r="M192" s="165">
        <v>11.5</v>
      </c>
      <c r="N192" s="166">
        <v>32.85</v>
      </c>
      <c r="O192" s="162" t="s">
        <v>589</v>
      </c>
      <c r="P192" s="162" t="s">
        <v>589</v>
      </c>
      <c r="Q192" s="162" t="s">
        <v>611</v>
      </c>
      <c r="R192" s="162" t="s">
        <v>589</v>
      </c>
    </row>
    <row r="193" spans="1:18" s="174" customFormat="1" ht="13.5" thickBot="1">
      <c r="A193" s="188" t="s">
        <v>258</v>
      </c>
      <c r="B193" s="169"/>
      <c r="C193" s="170"/>
      <c r="D193" s="170"/>
      <c r="E193" s="170"/>
      <c r="F193" s="170"/>
      <c r="G193" s="172">
        <f>AVERAGE(G179:G192)</f>
        <v>17.550714285714285</v>
      </c>
      <c r="H193" s="172">
        <f aca="true" t="shared" si="12" ref="H193:N193">AVERAGE(H179:H192)</f>
        <v>50.15142857142858</v>
      </c>
      <c r="I193" s="172">
        <f t="shared" si="12"/>
        <v>13.991428571428573</v>
      </c>
      <c r="J193" s="172">
        <f t="shared" si="12"/>
        <v>39.98285714285714</v>
      </c>
      <c r="K193" s="172">
        <f t="shared" si="12"/>
        <v>17.98357142857143</v>
      </c>
      <c r="L193" s="172">
        <f t="shared" si="12"/>
        <v>51.385000000000005</v>
      </c>
      <c r="M193" s="172">
        <f t="shared" si="12"/>
        <v>16.50857142857143</v>
      </c>
      <c r="N193" s="172">
        <f t="shared" si="12"/>
        <v>47.172142857142866</v>
      </c>
      <c r="O193" s="188" t="s">
        <v>589</v>
      </c>
      <c r="P193" s="188" t="s">
        <v>589</v>
      </c>
      <c r="Q193" s="188" t="s">
        <v>589</v>
      </c>
      <c r="R193" s="188" t="s">
        <v>589</v>
      </c>
    </row>
    <row r="194" spans="1:18" ht="13.5" thickTop="1">
      <c r="A194" s="192" t="s">
        <v>370</v>
      </c>
      <c r="B194" s="193">
        <v>1</v>
      </c>
      <c r="C194" s="194" t="s">
        <v>787</v>
      </c>
      <c r="D194" s="195" t="s">
        <v>549</v>
      </c>
      <c r="E194" s="195" t="s">
        <v>761</v>
      </c>
      <c r="F194" s="193" t="s">
        <v>600</v>
      </c>
      <c r="G194" s="179">
        <v>26.5</v>
      </c>
      <c r="H194" s="196">
        <v>75.71</v>
      </c>
      <c r="I194" s="179">
        <v>19.62</v>
      </c>
      <c r="J194" s="196">
        <v>56.07</v>
      </c>
      <c r="K194" s="179">
        <v>25.62</v>
      </c>
      <c r="L194" s="196">
        <v>73.21</v>
      </c>
      <c r="M194" s="179">
        <v>23.91</v>
      </c>
      <c r="N194" s="196">
        <v>68.33</v>
      </c>
      <c r="O194" s="193" t="s">
        <v>601</v>
      </c>
      <c r="P194" s="193" t="s">
        <v>588</v>
      </c>
      <c r="Q194" s="193" t="s">
        <v>588</v>
      </c>
      <c r="R194" s="193" t="s">
        <v>588</v>
      </c>
    </row>
    <row r="195" spans="2:18" ht="12.75">
      <c r="B195" s="162">
        <v>2</v>
      </c>
      <c r="C195" s="163" t="s">
        <v>788</v>
      </c>
      <c r="D195" s="164" t="s">
        <v>166</v>
      </c>
      <c r="E195" s="164" t="s">
        <v>761</v>
      </c>
      <c r="F195" s="162" t="s">
        <v>610</v>
      </c>
      <c r="G195" s="165">
        <v>22.71</v>
      </c>
      <c r="H195" s="166">
        <v>64.89</v>
      </c>
      <c r="I195" s="165">
        <v>20.28</v>
      </c>
      <c r="J195" s="166">
        <v>57.95</v>
      </c>
      <c r="K195" s="165">
        <v>20.42</v>
      </c>
      <c r="L195" s="166">
        <v>58.36</v>
      </c>
      <c r="M195" s="165">
        <v>21.14</v>
      </c>
      <c r="N195" s="166">
        <v>60.4</v>
      </c>
      <c r="O195" s="162" t="s">
        <v>588</v>
      </c>
      <c r="P195" s="162" t="s">
        <v>588</v>
      </c>
      <c r="Q195" s="162" t="s">
        <v>588</v>
      </c>
      <c r="R195" s="162" t="s">
        <v>588</v>
      </c>
    </row>
    <row r="196" spans="2:18" ht="12.75">
      <c r="B196" s="162">
        <v>3</v>
      </c>
      <c r="C196" s="163" t="s">
        <v>789</v>
      </c>
      <c r="D196" s="164" t="s">
        <v>546</v>
      </c>
      <c r="E196" s="164" t="s">
        <v>761</v>
      </c>
      <c r="F196" s="162" t="s">
        <v>600</v>
      </c>
      <c r="G196" s="165">
        <v>22.25</v>
      </c>
      <c r="H196" s="166">
        <v>63.57</v>
      </c>
      <c r="I196" s="165">
        <v>15.75</v>
      </c>
      <c r="J196" s="166">
        <v>45</v>
      </c>
      <c r="K196" s="165">
        <v>25</v>
      </c>
      <c r="L196" s="166">
        <v>71.42</v>
      </c>
      <c r="M196" s="165">
        <v>21</v>
      </c>
      <c r="N196" s="166">
        <v>60</v>
      </c>
      <c r="O196" s="162" t="s">
        <v>588</v>
      </c>
      <c r="P196" s="162" t="s">
        <v>589</v>
      </c>
      <c r="Q196" s="162" t="s">
        <v>588</v>
      </c>
      <c r="R196" s="162" t="s">
        <v>588</v>
      </c>
    </row>
    <row r="197" spans="2:18" ht="12.75">
      <c r="B197" s="162">
        <v>4</v>
      </c>
      <c r="C197" s="163" t="s">
        <v>790</v>
      </c>
      <c r="D197" s="164" t="s">
        <v>158</v>
      </c>
      <c r="E197" s="164" t="s">
        <v>761</v>
      </c>
      <c r="F197" s="162" t="s">
        <v>600</v>
      </c>
      <c r="G197" s="165">
        <v>22.5</v>
      </c>
      <c r="H197" s="166">
        <v>64.28</v>
      </c>
      <c r="I197" s="165">
        <v>18.5</v>
      </c>
      <c r="J197" s="166">
        <v>52.85</v>
      </c>
      <c r="K197" s="165">
        <v>21.5</v>
      </c>
      <c r="L197" s="166">
        <v>61.42</v>
      </c>
      <c r="M197" s="165">
        <v>20.83</v>
      </c>
      <c r="N197" s="166">
        <v>59.52</v>
      </c>
      <c r="O197" s="162" t="s">
        <v>588</v>
      </c>
      <c r="P197" s="162" t="s">
        <v>588</v>
      </c>
      <c r="Q197" s="162" t="s">
        <v>588</v>
      </c>
      <c r="R197" s="162" t="s">
        <v>588</v>
      </c>
    </row>
    <row r="198" spans="2:18" ht="12.75">
      <c r="B198" s="162">
        <v>5</v>
      </c>
      <c r="C198" s="163" t="s">
        <v>791</v>
      </c>
      <c r="D198" s="164" t="s">
        <v>159</v>
      </c>
      <c r="E198" s="164" t="s">
        <v>761</v>
      </c>
      <c r="F198" s="162" t="s">
        <v>610</v>
      </c>
      <c r="G198" s="165">
        <v>16.8</v>
      </c>
      <c r="H198" s="166">
        <v>48</v>
      </c>
      <c r="I198" s="165">
        <v>16.5</v>
      </c>
      <c r="J198" s="166">
        <v>47.14</v>
      </c>
      <c r="K198" s="165">
        <v>22</v>
      </c>
      <c r="L198" s="166">
        <v>62.85</v>
      </c>
      <c r="M198" s="165">
        <v>18.43</v>
      </c>
      <c r="N198" s="166">
        <v>52.66</v>
      </c>
      <c r="O198" s="162" t="s">
        <v>589</v>
      </c>
      <c r="P198" s="162" t="s">
        <v>588</v>
      </c>
      <c r="Q198" s="162" t="s">
        <v>588</v>
      </c>
      <c r="R198" s="162" t="s">
        <v>588</v>
      </c>
    </row>
    <row r="199" spans="2:18" ht="12.75">
      <c r="B199" s="162">
        <v>6</v>
      </c>
      <c r="C199" s="163" t="s">
        <v>792</v>
      </c>
      <c r="D199" s="164" t="s">
        <v>167</v>
      </c>
      <c r="E199" s="164" t="s">
        <v>761</v>
      </c>
      <c r="F199" s="162" t="s">
        <v>610</v>
      </c>
      <c r="G199" s="165">
        <v>18.09</v>
      </c>
      <c r="H199" s="166">
        <v>51.68</v>
      </c>
      <c r="I199" s="165">
        <v>11.45</v>
      </c>
      <c r="J199" s="166">
        <v>32.72</v>
      </c>
      <c r="K199" s="165">
        <v>19.81</v>
      </c>
      <c r="L199" s="166">
        <v>56.62</v>
      </c>
      <c r="M199" s="165">
        <v>16.45</v>
      </c>
      <c r="N199" s="166">
        <v>47.01</v>
      </c>
      <c r="O199" s="162" t="s">
        <v>589</v>
      </c>
      <c r="P199" s="162" t="s">
        <v>589</v>
      </c>
      <c r="Q199" s="162" t="s">
        <v>589</v>
      </c>
      <c r="R199" s="162" t="s">
        <v>589</v>
      </c>
    </row>
    <row r="200" spans="2:18" ht="12.75">
      <c r="B200" s="162">
        <v>7</v>
      </c>
      <c r="C200" s="163" t="s">
        <v>793</v>
      </c>
      <c r="D200" s="164" t="s">
        <v>169</v>
      </c>
      <c r="E200" s="164" t="s">
        <v>761</v>
      </c>
      <c r="F200" s="162" t="s">
        <v>610</v>
      </c>
      <c r="G200" s="165">
        <v>16.61</v>
      </c>
      <c r="H200" s="166">
        <v>47.46</v>
      </c>
      <c r="I200" s="165">
        <v>11.77</v>
      </c>
      <c r="J200" s="166">
        <v>33.65</v>
      </c>
      <c r="K200" s="165">
        <v>18.44</v>
      </c>
      <c r="L200" s="166">
        <v>52.69</v>
      </c>
      <c r="M200" s="165">
        <v>15.61</v>
      </c>
      <c r="N200" s="166">
        <v>44.6</v>
      </c>
      <c r="O200" s="162" t="s">
        <v>589</v>
      </c>
      <c r="P200" s="162" t="s">
        <v>589</v>
      </c>
      <c r="Q200" s="162" t="s">
        <v>589</v>
      </c>
      <c r="R200" s="162" t="s">
        <v>589</v>
      </c>
    </row>
    <row r="201" spans="2:18" ht="12.75">
      <c r="B201" s="162">
        <v>8</v>
      </c>
      <c r="C201" s="163" t="s">
        <v>794</v>
      </c>
      <c r="D201" s="164" t="s">
        <v>240</v>
      </c>
      <c r="E201" s="164" t="s">
        <v>761</v>
      </c>
      <c r="F201" s="162" t="s">
        <v>600</v>
      </c>
      <c r="G201" s="165">
        <v>16.39</v>
      </c>
      <c r="H201" s="166">
        <v>46.85</v>
      </c>
      <c r="I201" s="165">
        <v>11.9</v>
      </c>
      <c r="J201" s="166">
        <v>34</v>
      </c>
      <c r="K201" s="165">
        <v>16.8</v>
      </c>
      <c r="L201" s="166">
        <v>48</v>
      </c>
      <c r="M201" s="165">
        <v>15.03</v>
      </c>
      <c r="N201" s="166">
        <v>42.95</v>
      </c>
      <c r="O201" s="162" t="s">
        <v>589</v>
      </c>
      <c r="P201" s="162" t="s">
        <v>589</v>
      </c>
      <c r="Q201" s="162" t="s">
        <v>589</v>
      </c>
      <c r="R201" s="162" t="s">
        <v>589</v>
      </c>
    </row>
    <row r="202" spans="2:18" ht="12.75">
      <c r="B202" s="162">
        <v>9</v>
      </c>
      <c r="C202" s="163" t="s">
        <v>795</v>
      </c>
      <c r="D202" s="164" t="s">
        <v>168</v>
      </c>
      <c r="E202" s="164" t="s">
        <v>761</v>
      </c>
      <c r="F202" s="162" t="s">
        <v>600</v>
      </c>
      <c r="G202" s="165">
        <v>16.08</v>
      </c>
      <c r="H202" s="166">
        <v>45.95</v>
      </c>
      <c r="I202" s="165">
        <v>10.33</v>
      </c>
      <c r="J202" s="166">
        <v>29.52</v>
      </c>
      <c r="K202" s="165">
        <v>15.91</v>
      </c>
      <c r="L202" s="166">
        <v>45.47</v>
      </c>
      <c r="M202" s="165">
        <v>14.11</v>
      </c>
      <c r="N202" s="166">
        <v>40.31</v>
      </c>
      <c r="O202" s="162" t="s">
        <v>589</v>
      </c>
      <c r="P202" s="162" t="s">
        <v>589</v>
      </c>
      <c r="Q202" s="162" t="s">
        <v>589</v>
      </c>
      <c r="R202" s="162" t="s">
        <v>589</v>
      </c>
    </row>
    <row r="203" spans="2:18" ht="12.75">
      <c r="B203" s="162">
        <v>10</v>
      </c>
      <c r="C203" s="163" t="s">
        <v>796</v>
      </c>
      <c r="D203" s="164" t="s">
        <v>160</v>
      </c>
      <c r="E203" s="164" t="s">
        <v>761</v>
      </c>
      <c r="F203" s="162" t="s">
        <v>600</v>
      </c>
      <c r="G203" s="165">
        <v>15</v>
      </c>
      <c r="H203" s="166">
        <v>42.85</v>
      </c>
      <c r="I203" s="165">
        <v>13</v>
      </c>
      <c r="J203" s="166">
        <v>37.14</v>
      </c>
      <c r="K203" s="165">
        <v>9</v>
      </c>
      <c r="L203" s="166">
        <v>25.71</v>
      </c>
      <c r="M203" s="165">
        <v>12.33</v>
      </c>
      <c r="N203" s="166">
        <v>35.23</v>
      </c>
      <c r="O203" s="162" t="s">
        <v>589</v>
      </c>
      <c r="P203" s="162" t="s">
        <v>589</v>
      </c>
      <c r="Q203" s="162" t="s">
        <v>611</v>
      </c>
      <c r="R203" s="162" t="s">
        <v>589</v>
      </c>
    </row>
    <row r="204" spans="1:18" s="174" customFormat="1" ht="13.5" thickBot="1">
      <c r="A204" s="188" t="s">
        <v>258</v>
      </c>
      <c r="B204" s="169"/>
      <c r="C204" s="170"/>
      <c r="D204" s="170"/>
      <c r="E204" s="170"/>
      <c r="F204" s="170"/>
      <c r="G204" s="172">
        <f>AVERAGE(G194:G203)</f>
        <v>19.292999999999996</v>
      </c>
      <c r="H204" s="172">
        <f aca="true" t="shared" si="13" ref="H204:N204">AVERAGE(H194:H203)</f>
        <v>55.124</v>
      </c>
      <c r="I204" s="172">
        <f t="shared" si="13"/>
        <v>14.910000000000002</v>
      </c>
      <c r="J204" s="172">
        <f t="shared" si="13"/>
        <v>42.604</v>
      </c>
      <c r="K204" s="172">
        <f t="shared" si="13"/>
        <v>19.45</v>
      </c>
      <c r="L204" s="172">
        <f t="shared" si="13"/>
        <v>55.57500000000001</v>
      </c>
      <c r="M204" s="172">
        <f t="shared" si="13"/>
        <v>17.884</v>
      </c>
      <c r="N204" s="172">
        <f t="shared" si="13"/>
        <v>51.101</v>
      </c>
      <c r="O204" s="188" t="s">
        <v>588</v>
      </c>
      <c r="P204" s="188" t="s">
        <v>589</v>
      </c>
      <c r="Q204" s="188" t="s">
        <v>588</v>
      </c>
      <c r="R204" s="188" t="s">
        <v>589</v>
      </c>
    </row>
    <row r="205" spans="1:18" ht="13.5" thickTop="1">
      <c r="A205" s="192" t="s">
        <v>424</v>
      </c>
      <c r="B205" s="193">
        <v>1</v>
      </c>
      <c r="C205" s="194" t="s">
        <v>797</v>
      </c>
      <c r="D205" s="195" t="s">
        <v>190</v>
      </c>
      <c r="E205" s="195" t="s">
        <v>424</v>
      </c>
      <c r="F205" s="193" t="s">
        <v>610</v>
      </c>
      <c r="G205" s="179">
        <v>23.68</v>
      </c>
      <c r="H205" s="196">
        <v>67.67</v>
      </c>
      <c r="I205" s="179">
        <v>17.62</v>
      </c>
      <c r="J205" s="196">
        <v>50.35</v>
      </c>
      <c r="K205" s="179">
        <v>25.18</v>
      </c>
      <c r="L205" s="196">
        <v>71.96</v>
      </c>
      <c r="M205" s="179">
        <v>22.16</v>
      </c>
      <c r="N205" s="196">
        <v>63.33</v>
      </c>
      <c r="O205" s="193" t="s">
        <v>588</v>
      </c>
      <c r="P205" s="193" t="s">
        <v>588</v>
      </c>
      <c r="Q205" s="193" t="s">
        <v>588</v>
      </c>
      <c r="R205" s="193" t="s">
        <v>588</v>
      </c>
    </row>
    <row r="206" spans="2:18" ht="12.75">
      <c r="B206" s="162">
        <v>2</v>
      </c>
      <c r="C206" s="163" t="s">
        <v>798</v>
      </c>
      <c r="D206" s="164" t="s">
        <v>186</v>
      </c>
      <c r="E206" s="164" t="s">
        <v>424</v>
      </c>
      <c r="F206" s="162" t="s">
        <v>600</v>
      </c>
      <c r="G206" s="165">
        <v>17</v>
      </c>
      <c r="H206" s="166">
        <v>48.57</v>
      </c>
      <c r="I206" s="165">
        <v>13.28</v>
      </c>
      <c r="J206" s="166">
        <v>37.95</v>
      </c>
      <c r="K206" s="165">
        <v>22</v>
      </c>
      <c r="L206" s="166">
        <v>62.85</v>
      </c>
      <c r="M206" s="165">
        <v>17.42</v>
      </c>
      <c r="N206" s="166">
        <v>49.79</v>
      </c>
      <c r="O206" s="162" t="s">
        <v>589</v>
      </c>
      <c r="P206" s="162" t="s">
        <v>589</v>
      </c>
      <c r="Q206" s="162" t="s">
        <v>588</v>
      </c>
      <c r="R206" s="162" t="s">
        <v>589</v>
      </c>
    </row>
    <row r="207" spans="2:18" ht="12.75">
      <c r="B207" s="162">
        <v>3</v>
      </c>
      <c r="C207" s="163" t="s">
        <v>799</v>
      </c>
      <c r="D207" s="164" t="s">
        <v>191</v>
      </c>
      <c r="E207" s="164" t="s">
        <v>424</v>
      </c>
      <c r="F207" s="162" t="s">
        <v>661</v>
      </c>
      <c r="G207" s="165">
        <v>16.66</v>
      </c>
      <c r="H207" s="166">
        <v>47.61</v>
      </c>
      <c r="I207" s="165">
        <v>12.47</v>
      </c>
      <c r="J207" s="166">
        <v>35.64</v>
      </c>
      <c r="K207" s="165">
        <v>18.14</v>
      </c>
      <c r="L207" s="166">
        <v>51.83</v>
      </c>
      <c r="M207" s="165">
        <v>15.76</v>
      </c>
      <c r="N207" s="166">
        <v>45.03</v>
      </c>
      <c r="O207" s="162" t="s">
        <v>589</v>
      </c>
      <c r="P207" s="162" t="s">
        <v>589</v>
      </c>
      <c r="Q207" s="162" t="s">
        <v>589</v>
      </c>
      <c r="R207" s="162" t="s">
        <v>589</v>
      </c>
    </row>
    <row r="208" spans="2:18" ht="12.75">
      <c r="B208" s="162">
        <v>4</v>
      </c>
      <c r="C208" s="163" t="s">
        <v>800</v>
      </c>
      <c r="D208" s="164" t="s">
        <v>193</v>
      </c>
      <c r="E208" s="164" t="s">
        <v>424</v>
      </c>
      <c r="F208" s="162" t="s">
        <v>661</v>
      </c>
      <c r="G208" s="165">
        <v>17.44</v>
      </c>
      <c r="H208" s="166">
        <v>49.85</v>
      </c>
      <c r="I208" s="165">
        <v>11.69</v>
      </c>
      <c r="J208" s="166">
        <v>33.42</v>
      </c>
      <c r="K208" s="165">
        <v>17.5</v>
      </c>
      <c r="L208" s="166">
        <v>50</v>
      </c>
      <c r="M208" s="165">
        <v>15.55</v>
      </c>
      <c r="N208" s="166">
        <v>44.42</v>
      </c>
      <c r="O208" s="162" t="s">
        <v>589</v>
      </c>
      <c r="P208" s="162" t="s">
        <v>589</v>
      </c>
      <c r="Q208" s="162" t="s">
        <v>589</v>
      </c>
      <c r="R208" s="162" t="s">
        <v>589</v>
      </c>
    </row>
    <row r="209" spans="2:18" ht="12.75">
      <c r="B209" s="162">
        <v>5</v>
      </c>
      <c r="C209" s="163" t="s">
        <v>801</v>
      </c>
      <c r="D209" s="164" t="s">
        <v>172</v>
      </c>
      <c r="E209" s="164" t="s">
        <v>424</v>
      </c>
      <c r="F209" s="162" t="s">
        <v>610</v>
      </c>
      <c r="G209" s="165">
        <v>17</v>
      </c>
      <c r="H209" s="166">
        <v>48.57</v>
      </c>
      <c r="I209" s="165">
        <v>11.36</v>
      </c>
      <c r="J209" s="166">
        <v>32.48</v>
      </c>
      <c r="K209" s="165">
        <v>16.78</v>
      </c>
      <c r="L209" s="166">
        <v>47.96</v>
      </c>
      <c r="M209" s="165">
        <v>15.05</v>
      </c>
      <c r="N209" s="166">
        <v>43</v>
      </c>
      <c r="O209" s="162" t="s">
        <v>589</v>
      </c>
      <c r="P209" s="162" t="s">
        <v>589</v>
      </c>
      <c r="Q209" s="162" t="s">
        <v>589</v>
      </c>
      <c r="R209" s="162" t="s">
        <v>589</v>
      </c>
    </row>
    <row r="210" spans="2:18" ht="12.75">
      <c r="B210" s="162">
        <v>6</v>
      </c>
      <c r="C210" s="163" t="s">
        <v>802</v>
      </c>
      <c r="D210" s="164" t="s">
        <v>171</v>
      </c>
      <c r="E210" s="164" t="s">
        <v>424</v>
      </c>
      <c r="F210" s="162" t="s">
        <v>610</v>
      </c>
      <c r="G210" s="165">
        <v>16.72</v>
      </c>
      <c r="H210" s="166">
        <v>47.79</v>
      </c>
      <c r="I210" s="165">
        <v>11.13</v>
      </c>
      <c r="J210" s="166">
        <v>31.81</v>
      </c>
      <c r="K210" s="165">
        <v>17</v>
      </c>
      <c r="L210" s="166">
        <v>48.57</v>
      </c>
      <c r="M210" s="165">
        <v>14.95</v>
      </c>
      <c r="N210" s="166">
        <v>42.72</v>
      </c>
      <c r="O210" s="162" t="s">
        <v>589</v>
      </c>
      <c r="P210" s="162" t="s">
        <v>589</v>
      </c>
      <c r="Q210" s="162" t="s">
        <v>589</v>
      </c>
      <c r="R210" s="162" t="s">
        <v>589</v>
      </c>
    </row>
    <row r="211" spans="2:18" ht="12.75">
      <c r="B211" s="162">
        <v>7</v>
      </c>
      <c r="C211" s="163" t="s">
        <v>803</v>
      </c>
      <c r="D211" s="164" t="s">
        <v>196</v>
      </c>
      <c r="E211" s="164" t="s">
        <v>424</v>
      </c>
      <c r="F211" s="162" t="s">
        <v>600</v>
      </c>
      <c r="G211" s="165">
        <v>16.19</v>
      </c>
      <c r="H211" s="166">
        <v>46.28</v>
      </c>
      <c r="I211" s="165">
        <v>14.4</v>
      </c>
      <c r="J211" s="166">
        <v>41.14</v>
      </c>
      <c r="K211" s="165">
        <v>13</v>
      </c>
      <c r="L211" s="166">
        <v>37.14</v>
      </c>
      <c r="M211" s="165">
        <v>14.53</v>
      </c>
      <c r="N211" s="166">
        <v>41.52</v>
      </c>
      <c r="O211" s="162" t="s">
        <v>589</v>
      </c>
      <c r="P211" s="162" t="s">
        <v>589</v>
      </c>
      <c r="Q211" s="162" t="s">
        <v>589</v>
      </c>
      <c r="R211" s="162" t="s">
        <v>589</v>
      </c>
    </row>
    <row r="212" spans="2:18" ht="12.75">
      <c r="B212" s="162">
        <v>8</v>
      </c>
      <c r="C212" s="163" t="s">
        <v>804</v>
      </c>
      <c r="D212" s="164" t="s">
        <v>173</v>
      </c>
      <c r="E212" s="164" t="s">
        <v>424</v>
      </c>
      <c r="F212" s="162" t="s">
        <v>610</v>
      </c>
      <c r="G212" s="165">
        <v>16.66</v>
      </c>
      <c r="H212" s="166">
        <v>47.61</v>
      </c>
      <c r="I212" s="165">
        <v>9.38</v>
      </c>
      <c r="J212" s="166">
        <v>26.8</v>
      </c>
      <c r="K212" s="165">
        <v>13.14</v>
      </c>
      <c r="L212" s="166">
        <v>37.55</v>
      </c>
      <c r="M212" s="165">
        <v>13.06</v>
      </c>
      <c r="N212" s="166">
        <v>37.32</v>
      </c>
      <c r="O212" s="162" t="s">
        <v>589</v>
      </c>
      <c r="P212" s="162" t="s">
        <v>611</v>
      </c>
      <c r="Q212" s="162" t="s">
        <v>589</v>
      </c>
      <c r="R212" s="162" t="s">
        <v>589</v>
      </c>
    </row>
    <row r="213" spans="2:18" ht="12.75">
      <c r="B213" s="162">
        <v>9</v>
      </c>
      <c r="C213" s="163" t="s">
        <v>805</v>
      </c>
      <c r="D213" s="164" t="s">
        <v>170</v>
      </c>
      <c r="E213" s="164" t="s">
        <v>424</v>
      </c>
      <c r="F213" s="162" t="s">
        <v>610</v>
      </c>
      <c r="G213" s="165">
        <v>13.75</v>
      </c>
      <c r="H213" s="166">
        <v>39.28</v>
      </c>
      <c r="I213" s="165">
        <v>9.52</v>
      </c>
      <c r="J213" s="166">
        <v>27.22</v>
      </c>
      <c r="K213" s="165">
        <v>13.97</v>
      </c>
      <c r="L213" s="166">
        <v>39.92</v>
      </c>
      <c r="M213" s="165">
        <v>12.41</v>
      </c>
      <c r="N213" s="166">
        <v>35.47</v>
      </c>
      <c r="O213" s="162" t="s">
        <v>589</v>
      </c>
      <c r="P213" s="162" t="s">
        <v>611</v>
      </c>
      <c r="Q213" s="162" t="s">
        <v>589</v>
      </c>
      <c r="R213" s="162" t="s">
        <v>589</v>
      </c>
    </row>
    <row r="214" spans="2:18" ht="12.75">
      <c r="B214" s="162">
        <v>10</v>
      </c>
      <c r="C214" s="163" t="s">
        <v>806</v>
      </c>
      <c r="D214" s="164" t="s">
        <v>194</v>
      </c>
      <c r="E214" s="164" t="s">
        <v>424</v>
      </c>
      <c r="F214" s="162" t="s">
        <v>600</v>
      </c>
      <c r="G214" s="165">
        <v>13.53</v>
      </c>
      <c r="H214" s="166">
        <v>38.66</v>
      </c>
      <c r="I214" s="165">
        <v>7.79</v>
      </c>
      <c r="J214" s="166">
        <v>22.28</v>
      </c>
      <c r="K214" s="165">
        <v>14.13</v>
      </c>
      <c r="L214" s="166">
        <v>40.38</v>
      </c>
      <c r="M214" s="165">
        <v>11.82</v>
      </c>
      <c r="N214" s="166">
        <v>33.77</v>
      </c>
      <c r="O214" s="162" t="s">
        <v>589</v>
      </c>
      <c r="P214" s="162" t="s">
        <v>611</v>
      </c>
      <c r="Q214" s="162" t="s">
        <v>589</v>
      </c>
      <c r="R214" s="162" t="s">
        <v>589</v>
      </c>
    </row>
    <row r="215" spans="2:18" ht="12.75">
      <c r="B215" s="162">
        <v>11</v>
      </c>
      <c r="C215" s="163" t="s">
        <v>807</v>
      </c>
      <c r="D215" s="164" t="s">
        <v>195</v>
      </c>
      <c r="E215" s="164" t="s">
        <v>424</v>
      </c>
      <c r="F215" s="162" t="s">
        <v>600</v>
      </c>
      <c r="G215" s="165">
        <v>13</v>
      </c>
      <c r="H215" s="166">
        <v>37.14</v>
      </c>
      <c r="I215" s="165">
        <v>8.09</v>
      </c>
      <c r="J215" s="166">
        <v>23.14</v>
      </c>
      <c r="K215" s="165">
        <v>14.09</v>
      </c>
      <c r="L215" s="166">
        <v>40.28</v>
      </c>
      <c r="M215" s="165">
        <v>11.73</v>
      </c>
      <c r="N215" s="166">
        <v>33.52</v>
      </c>
      <c r="O215" s="162" t="s">
        <v>589</v>
      </c>
      <c r="P215" s="162" t="s">
        <v>611</v>
      </c>
      <c r="Q215" s="162" t="s">
        <v>589</v>
      </c>
      <c r="R215" s="162" t="s">
        <v>589</v>
      </c>
    </row>
    <row r="216" spans="2:18" ht="12.75">
      <c r="B216" s="162">
        <v>12</v>
      </c>
      <c r="C216" s="163" t="s">
        <v>808</v>
      </c>
      <c r="D216" s="164" t="s">
        <v>181</v>
      </c>
      <c r="E216" s="164" t="s">
        <v>424</v>
      </c>
      <c r="F216" s="162" t="s">
        <v>661</v>
      </c>
      <c r="G216" s="165">
        <v>12.51</v>
      </c>
      <c r="H216" s="166">
        <v>35.75</v>
      </c>
      <c r="I216" s="165">
        <v>8.79</v>
      </c>
      <c r="J216" s="166">
        <v>25.12</v>
      </c>
      <c r="K216" s="165">
        <v>11.97</v>
      </c>
      <c r="L216" s="166">
        <v>34.21</v>
      </c>
      <c r="M216" s="165">
        <v>11.09</v>
      </c>
      <c r="N216" s="166">
        <v>31.69</v>
      </c>
      <c r="O216" s="162" t="s">
        <v>589</v>
      </c>
      <c r="P216" s="162" t="s">
        <v>611</v>
      </c>
      <c r="Q216" s="162" t="s">
        <v>611</v>
      </c>
      <c r="R216" s="162" t="s">
        <v>589</v>
      </c>
    </row>
    <row r="217" spans="2:18" ht="12.75">
      <c r="B217" s="162">
        <v>13</v>
      </c>
      <c r="C217" s="163" t="s">
        <v>809</v>
      </c>
      <c r="D217" s="164" t="s">
        <v>182</v>
      </c>
      <c r="E217" s="164" t="s">
        <v>424</v>
      </c>
      <c r="F217" s="162" t="s">
        <v>610</v>
      </c>
      <c r="G217" s="165">
        <v>11</v>
      </c>
      <c r="H217" s="166">
        <v>31.42</v>
      </c>
      <c r="I217" s="165">
        <v>8.53</v>
      </c>
      <c r="J217" s="166">
        <v>24.39</v>
      </c>
      <c r="K217" s="165">
        <v>11.3</v>
      </c>
      <c r="L217" s="166">
        <v>32.3</v>
      </c>
      <c r="M217" s="165">
        <v>10.28</v>
      </c>
      <c r="N217" s="166">
        <v>29.37</v>
      </c>
      <c r="O217" s="162" t="s">
        <v>589</v>
      </c>
      <c r="P217" s="162" t="s">
        <v>611</v>
      </c>
      <c r="Q217" s="162" t="s">
        <v>611</v>
      </c>
      <c r="R217" s="162" t="s">
        <v>611</v>
      </c>
    </row>
    <row r="218" spans="2:18" ht="12.75">
      <c r="B218" s="162">
        <v>14</v>
      </c>
      <c r="C218" s="163" t="s">
        <v>810</v>
      </c>
      <c r="D218" s="164" t="s">
        <v>192</v>
      </c>
      <c r="E218" s="164" t="s">
        <v>424</v>
      </c>
      <c r="F218" s="162" t="s">
        <v>600</v>
      </c>
      <c r="G218" s="165">
        <v>11</v>
      </c>
      <c r="H218" s="166">
        <v>31.42</v>
      </c>
      <c r="I218" s="165">
        <v>7.5</v>
      </c>
      <c r="J218" s="166">
        <v>21.42</v>
      </c>
      <c r="K218" s="165">
        <v>8.5</v>
      </c>
      <c r="L218" s="166">
        <v>24.28</v>
      </c>
      <c r="M218" s="165">
        <v>9</v>
      </c>
      <c r="N218" s="166">
        <v>25.71</v>
      </c>
      <c r="O218" s="162" t="s">
        <v>589</v>
      </c>
      <c r="P218" s="162" t="s">
        <v>611</v>
      </c>
      <c r="Q218" s="162" t="s">
        <v>611</v>
      </c>
      <c r="R218" s="162" t="s">
        <v>611</v>
      </c>
    </row>
    <row r="219" spans="1:18" s="174" customFormat="1" ht="13.5" thickBot="1">
      <c r="A219" s="188" t="s">
        <v>258</v>
      </c>
      <c r="B219" s="169"/>
      <c r="C219" s="170"/>
      <c r="D219" s="170"/>
      <c r="E219" s="170"/>
      <c r="F219" s="170"/>
      <c r="G219" s="172">
        <f>AVERAGE(G205:G218)</f>
        <v>15.438571428571427</v>
      </c>
      <c r="H219" s="172">
        <f aca="true" t="shared" si="14" ref="H219:N219">AVERAGE(H205:H218)</f>
        <v>44.115714285714276</v>
      </c>
      <c r="I219" s="172">
        <f t="shared" si="14"/>
        <v>10.825</v>
      </c>
      <c r="J219" s="172">
        <f t="shared" si="14"/>
        <v>30.94</v>
      </c>
      <c r="K219" s="172">
        <f t="shared" si="14"/>
        <v>15.47857142857143</v>
      </c>
      <c r="L219" s="172">
        <f t="shared" si="14"/>
        <v>44.23071428571428</v>
      </c>
      <c r="M219" s="172">
        <f t="shared" si="14"/>
        <v>13.914999999999997</v>
      </c>
      <c r="N219" s="172">
        <f t="shared" si="14"/>
        <v>39.76142857142856</v>
      </c>
      <c r="O219" s="188" t="s">
        <v>589</v>
      </c>
      <c r="P219" s="188" t="s">
        <v>589</v>
      </c>
      <c r="Q219" s="188" t="s">
        <v>589</v>
      </c>
      <c r="R219" s="188" t="s">
        <v>589</v>
      </c>
    </row>
    <row r="220" spans="1:18" s="129" customFormat="1" ht="13.5" thickTop="1">
      <c r="A220" s="189" t="s">
        <v>811</v>
      </c>
      <c r="B220" s="152">
        <v>1</v>
      </c>
      <c r="C220" s="190" t="s">
        <v>812</v>
      </c>
      <c r="D220" s="150" t="s">
        <v>188</v>
      </c>
      <c r="E220" s="150" t="s">
        <v>424</v>
      </c>
      <c r="F220" s="152" t="s">
        <v>610</v>
      </c>
      <c r="G220" s="179">
        <v>19.54</v>
      </c>
      <c r="H220" s="151">
        <v>55.84</v>
      </c>
      <c r="I220" s="179">
        <v>10.72</v>
      </c>
      <c r="J220" s="151">
        <v>30.64</v>
      </c>
      <c r="K220" s="179">
        <v>21</v>
      </c>
      <c r="L220" s="151">
        <v>60</v>
      </c>
      <c r="M220" s="179">
        <v>17.09</v>
      </c>
      <c r="N220" s="151">
        <v>48.83</v>
      </c>
      <c r="O220" s="152" t="s">
        <v>588</v>
      </c>
      <c r="P220" s="152" t="s">
        <v>589</v>
      </c>
      <c r="Q220" s="152" t="s">
        <v>588</v>
      </c>
      <c r="R220" s="152" t="s">
        <v>589</v>
      </c>
    </row>
    <row r="221" spans="2:18" s="129" customFormat="1" ht="12.75">
      <c r="B221" s="147">
        <v>2</v>
      </c>
      <c r="C221" s="191" t="s">
        <v>813</v>
      </c>
      <c r="D221" s="148" t="s">
        <v>177</v>
      </c>
      <c r="E221" s="148" t="s">
        <v>424</v>
      </c>
      <c r="F221" s="147" t="s">
        <v>610</v>
      </c>
      <c r="G221" s="165">
        <v>18.11</v>
      </c>
      <c r="H221" s="149">
        <v>51.74</v>
      </c>
      <c r="I221" s="165">
        <v>14.27</v>
      </c>
      <c r="J221" s="149">
        <v>40.79</v>
      </c>
      <c r="K221" s="165">
        <v>18.33</v>
      </c>
      <c r="L221" s="149">
        <v>52.38</v>
      </c>
      <c r="M221" s="165">
        <v>16.9</v>
      </c>
      <c r="N221" s="149">
        <v>48.3</v>
      </c>
      <c r="O221" s="147" t="s">
        <v>589</v>
      </c>
      <c r="P221" s="147" t="s">
        <v>589</v>
      </c>
      <c r="Q221" s="147" t="s">
        <v>589</v>
      </c>
      <c r="R221" s="147" t="s">
        <v>589</v>
      </c>
    </row>
    <row r="222" spans="2:18" s="129" customFormat="1" ht="12.75">
      <c r="B222" s="147">
        <v>3</v>
      </c>
      <c r="C222" s="191" t="s">
        <v>814</v>
      </c>
      <c r="D222" s="148" t="s">
        <v>174</v>
      </c>
      <c r="E222" s="148" t="s">
        <v>424</v>
      </c>
      <c r="F222" s="147" t="s">
        <v>610</v>
      </c>
      <c r="G222" s="165">
        <v>18</v>
      </c>
      <c r="H222" s="149">
        <v>51.42</v>
      </c>
      <c r="I222" s="165">
        <v>11.12</v>
      </c>
      <c r="J222" s="149">
        <v>31.78</v>
      </c>
      <c r="K222" s="165">
        <v>21.5</v>
      </c>
      <c r="L222" s="149">
        <v>61.42</v>
      </c>
      <c r="M222" s="165">
        <v>16.87</v>
      </c>
      <c r="N222" s="149">
        <v>48.21</v>
      </c>
      <c r="O222" s="147" t="s">
        <v>589</v>
      </c>
      <c r="P222" s="147" t="s">
        <v>589</v>
      </c>
      <c r="Q222" s="147" t="s">
        <v>588</v>
      </c>
      <c r="R222" s="147" t="s">
        <v>589</v>
      </c>
    </row>
    <row r="223" spans="2:18" s="129" customFormat="1" ht="12.75">
      <c r="B223" s="147">
        <v>4</v>
      </c>
      <c r="C223" s="191" t="s">
        <v>815</v>
      </c>
      <c r="D223" s="148" t="s">
        <v>179</v>
      </c>
      <c r="E223" s="148" t="s">
        <v>424</v>
      </c>
      <c r="F223" s="147" t="s">
        <v>610</v>
      </c>
      <c r="G223" s="165">
        <v>17.51</v>
      </c>
      <c r="H223" s="149">
        <v>50.05</v>
      </c>
      <c r="I223" s="165">
        <v>11.59</v>
      </c>
      <c r="J223" s="149">
        <v>33.14</v>
      </c>
      <c r="K223" s="165">
        <v>17.28</v>
      </c>
      <c r="L223" s="149">
        <v>49.37</v>
      </c>
      <c r="M223" s="165">
        <v>15.46</v>
      </c>
      <c r="N223" s="149">
        <v>44.19</v>
      </c>
      <c r="O223" s="147" t="s">
        <v>589</v>
      </c>
      <c r="P223" s="147" t="s">
        <v>589</v>
      </c>
      <c r="Q223" s="147" t="s">
        <v>589</v>
      </c>
      <c r="R223" s="147" t="s">
        <v>589</v>
      </c>
    </row>
    <row r="224" spans="2:18" s="129" customFormat="1" ht="12.75">
      <c r="B224" s="147">
        <v>5</v>
      </c>
      <c r="C224" s="191" t="s">
        <v>816</v>
      </c>
      <c r="D224" s="148" t="s">
        <v>180</v>
      </c>
      <c r="E224" s="148" t="s">
        <v>424</v>
      </c>
      <c r="F224" s="147" t="s">
        <v>600</v>
      </c>
      <c r="G224" s="165">
        <v>17.33</v>
      </c>
      <c r="H224" s="149">
        <v>49.52</v>
      </c>
      <c r="I224" s="165">
        <v>12.33</v>
      </c>
      <c r="J224" s="149">
        <v>35.23</v>
      </c>
      <c r="K224" s="165">
        <v>16.44</v>
      </c>
      <c r="L224" s="149">
        <v>46.98</v>
      </c>
      <c r="M224" s="165">
        <v>15.37</v>
      </c>
      <c r="N224" s="149">
        <v>43.91</v>
      </c>
      <c r="O224" s="147" t="s">
        <v>589</v>
      </c>
      <c r="P224" s="147" t="s">
        <v>589</v>
      </c>
      <c r="Q224" s="147" t="s">
        <v>589</v>
      </c>
      <c r="R224" s="147" t="s">
        <v>589</v>
      </c>
    </row>
    <row r="225" spans="2:18" s="129" customFormat="1" ht="12.75">
      <c r="B225" s="147">
        <v>6</v>
      </c>
      <c r="C225" s="191" t="s">
        <v>817</v>
      </c>
      <c r="D225" s="148" t="s">
        <v>92</v>
      </c>
      <c r="E225" s="148" t="s">
        <v>689</v>
      </c>
      <c r="F225" s="147" t="s">
        <v>610</v>
      </c>
      <c r="G225" s="165">
        <v>15.48</v>
      </c>
      <c r="H225" s="149">
        <v>44.23</v>
      </c>
      <c r="I225" s="165">
        <v>9.68</v>
      </c>
      <c r="J225" s="149">
        <v>27.68</v>
      </c>
      <c r="K225" s="165">
        <v>17.48</v>
      </c>
      <c r="L225" s="149">
        <v>49.95</v>
      </c>
      <c r="M225" s="165">
        <v>14.21</v>
      </c>
      <c r="N225" s="149">
        <v>40.62</v>
      </c>
      <c r="O225" s="147" t="s">
        <v>589</v>
      </c>
      <c r="P225" s="147" t="s">
        <v>611</v>
      </c>
      <c r="Q225" s="147" t="s">
        <v>589</v>
      </c>
      <c r="R225" s="147" t="s">
        <v>589</v>
      </c>
    </row>
    <row r="226" spans="2:18" s="129" customFormat="1" ht="12.75">
      <c r="B226" s="147">
        <v>7</v>
      </c>
      <c r="C226" s="191" t="s">
        <v>818</v>
      </c>
      <c r="D226" s="148" t="s">
        <v>185</v>
      </c>
      <c r="E226" s="148" t="s">
        <v>424</v>
      </c>
      <c r="F226" s="147" t="s">
        <v>610</v>
      </c>
      <c r="G226" s="165">
        <v>14.23</v>
      </c>
      <c r="H226" s="149">
        <v>40.65</v>
      </c>
      <c r="I226" s="165">
        <v>11.76</v>
      </c>
      <c r="J226" s="149">
        <v>33.62</v>
      </c>
      <c r="K226" s="165">
        <v>14.92</v>
      </c>
      <c r="L226" s="149">
        <v>42.63</v>
      </c>
      <c r="M226" s="165">
        <v>13.64</v>
      </c>
      <c r="N226" s="149">
        <v>38.97</v>
      </c>
      <c r="O226" s="147" t="s">
        <v>589</v>
      </c>
      <c r="P226" s="147" t="s">
        <v>589</v>
      </c>
      <c r="Q226" s="147" t="s">
        <v>589</v>
      </c>
      <c r="R226" s="147" t="s">
        <v>589</v>
      </c>
    </row>
    <row r="227" spans="1:18" s="129" customFormat="1" ht="12.75">
      <c r="A227" s="189"/>
      <c r="B227" s="147">
        <v>8</v>
      </c>
      <c r="C227" s="191" t="s">
        <v>819</v>
      </c>
      <c r="D227" s="148" t="s">
        <v>175</v>
      </c>
      <c r="E227" s="148" t="s">
        <v>424</v>
      </c>
      <c r="F227" s="147" t="s">
        <v>661</v>
      </c>
      <c r="G227" s="165">
        <v>14.83</v>
      </c>
      <c r="H227" s="149">
        <v>42.38</v>
      </c>
      <c r="I227" s="165">
        <v>9.66</v>
      </c>
      <c r="J227" s="149">
        <v>27.61</v>
      </c>
      <c r="K227" s="165">
        <v>15.16</v>
      </c>
      <c r="L227" s="149">
        <v>43.33</v>
      </c>
      <c r="M227" s="165">
        <v>13.22</v>
      </c>
      <c r="N227" s="149">
        <v>37.77</v>
      </c>
      <c r="O227" s="147" t="s">
        <v>589</v>
      </c>
      <c r="P227" s="147" t="s">
        <v>611</v>
      </c>
      <c r="Q227" s="147" t="s">
        <v>589</v>
      </c>
      <c r="R227" s="147" t="s">
        <v>589</v>
      </c>
    </row>
    <row r="228" spans="1:18" s="129" customFormat="1" ht="12.75">
      <c r="A228" s="189"/>
      <c r="B228" s="147">
        <v>9</v>
      </c>
      <c r="C228" s="191" t="s">
        <v>820</v>
      </c>
      <c r="D228" s="148" t="s">
        <v>189</v>
      </c>
      <c r="E228" s="148" t="s">
        <v>424</v>
      </c>
      <c r="F228" s="147" t="s">
        <v>600</v>
      </c>
      <c r="G228" s="165">
        <v>13.75</v>
      </c>
      <c r="H228" s="149">
        <v>39.28</v>
      </c>
      <c r="I228" s="165">
        <v>9.5</v>
      </c>
      <c r="J228" s="149">
        <v>27.14</v>
      </c>
      <c r="K228" s="165">
        <v>15.83</v>
      </c>
      <c r="L228" s="149">
        <v>45.23</v>
      </c>
      <c r="M228" s="165">
        <v>13.02</v>
      </c>
      <c r="N228" s="149">
        <v>37.22</v>
      </c>
      <c r="O228" s="147" t="s">
        <v>589</v>
      </c>
      <c r="P228" s="147" t="s">
        <v>611</v>
      </c>
      <c r="Q228" s="147" t="s">
        <v>589</v>
      </c>
      <c r="R228" s="147" t="s">
        <v>589</v>
      </c>
    </row>
    <row r="229" spans="2:18" s="129" customFormat="1" ht="12.75">
      <c r="B229" s="147">
        <v>10</v>
      </c>
      <c r="C229" s="191" t="s">
        <v>821</v>
      </c>
      <c r="D229" s="148" t="s">
        <v>178</v>
      </c>
      <c r="E229" s="148" t="s">
        <v>424</v>
      </c>
      <c r="F229" s="147" t="s">
        <v>600</v>
      </c>
      <c r="G229" s="165">
        <v>13.5</v>
      </c>
      <c r="H229" s="149">
        <v>38.57</v>
      </c>
      <c r="I229" s="165">
        <v>13.5</v>
      </c>
      <c r="J229" s="149">
        <v>38.57</v>
      </c>
      <c r="K229" s="165">
        <v>11</v>
      </c>
      <c r="L229" s="149">
        <v>31.42</v>
      </c>
      <c r="M229" s="165">
        <v>12.66</v>
      </c>
      <c r="N229" s="149">
        <v>36.19</v>
      </c>
      <c r="O229" s="147" t="s">
        <v>589</v>
      </c>
      <c r="P229" s="147" t="s">
        <v>589</v>
      </c>
      <c r="Q229" s="147" t="s">
        <v>611</v>
      </c>
      <c r="R229" s="147" t="s">
        <v>589</v>
      </c>
    </row>
    <row r="230" spans="2:18" s="129" customFormat="1" ht="12.75">
      <c r="B230" s="147">
        <v>11</v>
      </c>
      <c r="C230" s="191" t="s">
        <v>822</v>
      </c>
      <c r="D230" s="148" t="s">
        <v>187</v>
      </c>
      <c r="E230" s="148" t="s">
        <v>424</v>
      </c>
      <c r="F230" s="147" t="s">
        <v>600</v>
      </c>
      <c r="G230" s="165">
        <v>12.85</v>
      </c>
      <c r="H230" s="149">
        <v>36.73</v>
      </c>
      <c r="I230" s="165">
        <v>8.64</v>
      </c>
      <c r="J230" s="149">
        <v>24.69</v>
      </c>
      <c r="K230" s="165">
        <v>16.07</v>
      </c>
      <c r="L230" s="149">
        <v>45.91</v>
      </c>
      <c r="M230" s="165">
        <v>12.52</v>
      </c>
      <c r="N230" s="149">
        <v>35.78</v>
      </c>
      <c r="O230" s="147" t="s">
        <v>589</v>
      </c>
      <c r="P230" s="147" t="s">
        <v>611</v>
      </c>
      <c r="Q230" s="147" t="s">
        <v>589</v>
      </c>
      <c r="R230" s="147" t="s">
        <v>589</v>
      </c>
    </row>
    <row r="231" spans="2:18" s="129" customFormat="1" ht="12.75">
      <c r="B231" s="147">
        <v>12</v>
      </c>
      <c r="C231" s="191" t="s">
        <v>823</v>
      </c>
      <c r="D231" s="148" t="s">
        <v>183</v>
      </c>
      <c r="E231" s="148" t="s">
        <v>424</v>
      </c>
      <c r="F231" s="147" t="s">
        <v>600</v>
      </c>
      <c r="G231" s="165">
        <v>13.5</v>
      </c>
      <c r="H231" s="149">
        <v>38.57</v>
      </c>
      <c r="I231" s="165">
        <v>10.5</v>
      </c>
      <c r="J231" s="149">
        <v>30</v>
      </c>
      <c r="K231" s="165">
        <v>11.5</v>
      </c>
      <c r="L231" s="149">
        <v>32.85</v>
      </c>
      <c r="M231" s="165">
        <v>11.83</v>
      </c>
      <c r="N231" s="149">
        <v>33.8</v>
      </c>
      <c r="O231" s="147" t="s">
        <v>589</v>
      </c>
      <c r="P231" s="147" t="s">
        <v>589</v>
      </c>
      <c r="Q231" s="147" t="s">
        <v>611</v>
      </c>
      <c r="R231" s="147" t="s">
        <v>589</v>
      </c>
    </row>
    <row r="232" spans="2:18" s="129" customFormat="1" ht="12.75">
      <c r="B232" s="147">
        <v>13</v>
      </c>
      <c r="C232" s="191" t="s">
        <v>824</v>
      </c>
      <c r="D232" s="148" t="s">
        <v>184</v>
      </c>
      <c r="E232" s="148" t="s">
        <v>424</v>
      </c>
      <c r="F232" s="147" t="s">
        <v>600</v>
      </c>
      <c r="G232" s="165">
        <v>12</v>
      </c>
      <c r="H232" s="149">
        <v>34.28</v>
      </c>
      <c r="I232" s="165">
        <v>8.66</v>
      </c>
      <c r="J232" s="149">
        <v>24.76</v>
      </c>
      <c r="K232" s="165">
        <v>12.77</v>
      </c>
      <c r="L232" s="149">
        <v>36.5</v>
      </c>
      <c r="M232" s="165">
        <v>11.14</v>
      </c>
      <c r="N232" s="149">
        <v>31.85</v>
      </c>
      <c r="O232" s="147" t="s">
        <v>589</v>
      </c>
      <c r="P232" s="147" t="s">
        <v>611</v>
      </c>
      <c r="Q232" s="147" t="s">
        <v>589</v>
      </c>
      <c r="R232" s="147" t="s">
        <v>589</v>
      </c>
    </row>
    <row r="233" spans="2:18" s="129" customFormat="1" ht="12.75">
      <c r="B233" s="147">
        <v>14</v>
      </c>
      <c r="C233" s="191" t="s">
        <v>825</v>
      </c>
      <c r="D233" s="148" t="s">
        <v>826</v>
      </c>
      <c r="E233" s="148" t="s">
        <v>424</v>
      </c>
      <c r="F233" s="147" t="s">
        <v>600</v>
      </c>
      <c r="G233" s="165">
        <v>11</v>
      </c>
      <c r="H233" s="149">
        <v>31.42</v>
      </c>
      <c r="I233" s="165">
        <v>7.14</v>
      </c>
      <c r="J233" s="149">
        <v>20.4</v>
      </c>
      <c r="K233" s="165">
        <v>11.57</v>
      </c>
      <c r="L233" s="149">
        <v>33.06</v>
      </c>
      <c r="M233" s="165">
        <v>9.9</v>
      </c>
      <c r="N233" s="149">
        <v>28.29</v>
      </c>
      <c r="O233" s="147" t="s">
        <v>589</v>
      </c>
      <c r="P233" s="147" t="s">
        <v>611</v>
      </c>
      <c r="Q233" s="147" t="s">
        <v>611</v>
      </c>
      <c r="R233" s="147" t="s">
        <v>611</v>
      </c>
    </row>
    <row r="234" spans="1:18" s="174" customFormat="1" ht="13.5" thickBot="1">
      <c r="A234" s="188" t="s">
        <v>258</v>
      </c>
      <c r="B234" s="169"/>
      <c r="C234" s="170"/>
      <c r="D234" s="170"/>
      <c r="E234" s="170"/>
      <c r="F234" s="170"/>
      <c r="G234" s="172">
        <f>AVERAGE(G220:G233)</f>
        <v>15.116428571428571</v>
      </c>
      <c r="H234" s="172">
        <f aca="true" t="shared" si="15" ref="H234:N234">AVERAGE(H220:H233)</f>
        <v>43.19142857142857</v>
      </c>
      <c r="I234" s="172">
        <f t="shared" si="15"/>
        <v>10.647857142857143</v>
      </c>
      <c r="J234" s="172">
        <f t="shared" si="15"/>
        <v>30.432142857142853</v>
      </c>
      <c r="K234" s="172">
        <f t="shared" si="15"/>
        <v>15.775000000000002</v>
      </c>
      <c r="L234" s="172">
        <f t="shared" si="15"/>
        <v>45.07357142857143</v>
      </c>
      <c r="M234" s="172">
        <f t="shared" si="15"/>
        <v>13.845</v>
      </c>
      <c r="N234" s="172">
        <f t="shared" si="15"/>
        <v>39.56642857142857</v>
      </c>
      <c r="O234" s="188" t="s">
        <v>589</v>
      </c>
      <c r="P234" s="188" t="s">
        <v>589</v>
      </c>
      <c r="Q234" s="188" t="s">
        <v>589</v>
      </c>
      <c r="R234" s="188" t="s">
        <v>589</v>
      </c>
    </row>
    <row r="235" spans="1:18" ht="13.5" thickTop="1">
      <c r="A235" s="192" t="s">
        <v>252</v>
      </c>
      <c r="B235" s="193">
        <v>1</v>
      </c>
      <c r="C235" s="194" t="s">
        <v>827</v>
      </c>
      <c r="D235" s="195" t="s">
        <v>197</v>
      </c>
      <c r="E235" s="195" t="s">
        <v>252</v>
      </c>
      <c r="F235" s="193" t="s">
        <v>610</v>
      </c>
      <c r="G235" s="179">
        <v>21.12</v>
      </c>
      <c r="H235" s="196">
        <v>60.35</v>
      </c>
      <c r="I235" s="179">
        <v>17.87</v>
      </c>
      <c r="J235" s="196">
        <v>51.07</v>
      </c>
      <c r="K235" s="179">
        <v>24.37</v>
      </c>
      <c r="L235" s="196">
        <v>69.64</v>
      </c>
      <c r="M235" s="179">
        <v>21.12</v>
      </c>
      <c r="N235" s="196">
        <v>60.35</v>
      </c>
      <c r="O235" s="193" t="s">
        <v>588</v>
      </c>
      <c r="P235" s="193" t="s">
        <v>588</v>
      </c>
      <c r="Q235" s="193" t="s">
        <v>588</v>
      </c>
      <c r="R235" s="193" t="s">
        <v>588</v>
      </c>
    </row>
    <row r="236" spans="2:18" ht="12.75">
      <c r="B236" s="162">
        <v>2</v>
      </c>
      <c r="C236" s="163" t="s">
        <v>828</v>
      </c>
      <c r="D236" s="164" t="s">
        <v>203</v>
      </c>
      <c r="E236" s="164" t="s">
        <v>252</v>
      </c>
      <c r="F236" s="162" t="s">
        <v>600</v>
      </c>
      <c r="G236" s="165">
        <v>19.33</v>
      </c>
      <c r="H236" s="166">
        <v>55.23</v>
      </c>
      <c r="I236" s="165">
        <v>16.66</v>
      </c>
      <c r="J236" s="166">
        <v>47.61</v>
      </c>
      <c r="K236" s="165">
        <v>24.66</v>
      </c>
      <c r="L236" s="166">
        <v>70.47</v>
      </c>
      <c r="M236" s="165">
        <v>20.22</v>
      </c>
      <c r="N236" s="166">
        <v>57.77</v>
      </c>
      <c r="O236" s="162" t="s">
        <v>588</v>
      </c>
      <c r="P236" s="162" t="s">
        <v>588</v>
      </c>
      <c r="Q236" s="162" t="s">
        <v>588</v>
      </c>
      <c r="R236" s="162" t="s">
        <v>588</v>
      </c>
    </row>
    <row r="237" spans="2:18" ht="12.75">
      <c r="B237" s="162">
        <v>3</v>
      </c>
      <c r="C237" s="163" t="s">
        <v>829</v>
      </c>
      <c r="D237" s="164" t="s">
        <v>204</v>
      </c>
      <c r="E237" s="164" t="s">
        <v>252</v>
      </c>
      <c r="F237" s="162" t="s">
        <v>600</v>
      </c>
      <c r="G237" s="165">
        <v>18.63</v>
      </c>
      <c r="H237" s="166">
        <v>53.24</v>
      </c>
      <c r="I237" s="165">
        <v>14.9</v>
      </c>
      <c r="J237" s="166">
        <v>42.59</v>
      </c>
      <c r="K237" s="165">
        <v>19.18</v>
      </c>
      <c r="L237" s="166">
        <v>54.8</v>
      </c>
      <c r="M237" s="165">
        <v>17.57</v>
      </c>
      <c r="N237" s="166">
        <v>50.21</v>
      </c>
      <c r="O237" s="162" t="s">
        <v>589</v>
      </c>
      <c r="P237" s="162" t="s">
        <v>589</v>
      </c>
      <c r="Q237" s="162" t="s">
        <v>589</v>
      </c>
      <c r="R237" s="162" t="s">
        <v>589</v>
      </c>
    </row>
    <row r="238" spans="2:18" ht="12.75">
      <c r="B238" s="162">
        <v>4</v>
      </c>
      <c r="C238" s="163" t="s">
        <v>830</v>
      </c>
      <c r="D238" s="164" t="s">
        <v>553</v>
      </c>
      <c r="E238" s="164" t="s">
        <v>252</v>
      </c>
      <c r="F238" s="162" t="s">
        <v>610</v>
      </c>
      <c r="G238" s="165">
        <v>15.8</v>
      </c>
      <c r="H238" s="166">
        <v>45.14</v>
      </c>
      <c r="I238" s="165">
        <v>13.3</v>
      </c>
      <c r="J238" s="166">
        <v>38</v>
      </c>
      <c r="K238" s="165">
        <v>16.94</v>
      </c>
      <c r="L238" s="166">
        <v>48.42</v>
      </c>
      <c r="M238" s="165">
        <v>15.34</v>
      </c>
      <c r="N238" s="166">
        <v>43.85</v>
      </c>
      <c r="O238" s="162" t="s">
        <v>589</v>
      </c>
      <c r="P238" s="162" t="s">
        <v>589</v>
      </c>
      <c r="Q238" s="162" t="s">
        <v>589</v>
      </c>
      <c r="R238" s="162" t="s">
        <v>589</v>
      </c>
    </row>
    <row r="239" spans="2:18" ht="12.75">
      <c r="B239" s="162">
        <v>5</v>
      </c>
      <c r="C239" s="163" t="s">
        <v>831</v>
      </c>
      <c r="D239" s="164" t="s">
        <v>198</v>
      </c>
      <c r="E239" s="164" t="s">
        <v>252</v>
      </c>
      <c r="F239" s="162" t="s">
        <v>600</v>
      </c>
      <c r="G239" s="165">
        <v>17.19</v>
      </c>
      <c r="H239" s="166">
        <v>49.14</v>
      </c>
      <c r="I239" s="165">
        <v>6.4</v>
      </c>
      <c r="J239" s="166">
        <v>18.28</v>
      </c>
      <c r="K239" s="165">
        <v>22.19</v>
      </c>
      <c r="L239" s="166">
        <v>63.42</v>
      </c>
      <c r="M239" s="165">
        <v>15.26</v>
      </c>
      <c r="N239" s="166">
        <v>43.61</v>
      </c>
      <c r="O239" s="162" t="s">
        <v>589</v>
      </c>
      <c r="P239" s="162" t="s">
        <v>611</v>
      </c>
      <c r="Q239" s="162" t="s">
        <v>588</v>
      </c>
      <c r="R239" s="162" t="s">
        <v>589</v>
      </c>
    </row>
    <row r="240" spans="2:18" ht="12.75">
      <c r="B240" s="162">
        <v>6</v>
      </c>
      <c r="C240" s="163" t="s">
        <v>832</v>
      </c>
      <c r="D240" s="164" t="s">
        <v>209</v>
      </c>
      <c r="E240" s="164" t="s">
        <v>252</v>
      </c>
      <c r="F240" s="162" t="s">
        <v>600</v>
      </c>
      <c r="G240" s="165">
        <v>13.5</v>
      </c>
      <c r="H240" s="166">
        <v>38.57</v>
      </c>
      <c r="I240" s="165">
        <v>10.59</v>
      </c>
      <c r="J240" s="166">
        <v>30.28</v>
      </c>
      <c r="K240" s="165">
        <v>17.6</v>
      </c>
      <c r="L240" s="166">
        <v>50.28</v>
      </c>
      <c r="M240" s="165">
        <v>13.9</v>
      </c>
      <c r="N240" s="166">
        <v>39.71</v>
      </c>
      <c r="O240" s="162" t="s">
        <v>589</v>
      </c>
      <c r="P240" s="162" t="s">
        <v>589</v>
      </c>
      <c r="Q240" s="162" t="s">
        <v>589</v>
      </c>
      <c r="R240" s="162" t="s">
        <v>589</v>
      </c>
    </row>
    <row r="241" spans="2:18" ht="12.75">
      <c r="B241" s="162">
        <v>7</v>
      </c>
      <c r="C241" s="163" t="s">
        <v>833</v>
      </c>
      <c r="D241" s="164" t="s">
        <v>206</v>
      </c>
      <c r="E241" s="164" t="s">
        <v>252</v>
      </c>
      <c r="F241" s="162" t="s">
        <v>610</v>
      </c>
      <c r="G241" s="165">
        <v>14.16</v>
      </c>
      <c r="H241" s="166">
        <v>40.47</v>
      </c>
      <c r="I241" s="165">
        <v>11.58</v>
      </c>
      <c r="J241" s="166">
        <v>33.09</v>
      </c>
      <c r="K241" s="165">
        <v>15.75</v>
      </c>
      <c r="L241" s="166">
        <v>45</v>
      </c>
      <c r="M241" s="165">
        <v>13.83</v>
      </c>
      <c r="N241" s="166">
        <v>39.52</v>
      </c>
      <c r="O241" s="162" t="s">
        <v>589</v>
      </c>
      <c r="P241" s="162" t="s">
        <v>589</v>
      </c>
      <c r="Q241" s="162" t="s">
        <v>589</v>
      </c>
      <c r="R241" s="162" t="s">
        <v>589</v>
      </c>
    </row>
    <row r="242" spans="2:18" ht="12.75">
      <c r="B242" s="162">
        <v>8</v>
      </c>
      <c r="C242" s="163" t="s">
        <v>834</v>
      </c>
      <c r="D242" s="164" t="s">
        <v>205</v>
      </c>
      <c r="E242" s="164" t="s">
        <v>252</v>
      </c>
      <c r="F242" s="162" t="s">
        <v>600</v>
      </c>
      <c r="G242" s="165">
        <v>14.87</v>
      </c>
      <c r="H242" s="166">
        <v>42.5</v>
      </c>
      <c r="I242" s="165">
        <v>11.5</v>
      </c>
      <c r="J242" s="166">
        <v>32.85</v>
      </c>
      <c r="K242" s="165">
        <v>15</v>
      </c>
      <c r="L242" s="166">
        <v>42.85</v>
      </c>
      <c r="M242" s="165">
        <v>13.79</v>
      </c>
      <c r="N242" s="166">
        <v>39.4</v>
      </c>
      <c r="O242" s="162" t="s">
        <v>589</v>
      </c>
      <c r="P242" s="162" t="s">
        <v>589</v>
      </c>
      <c r="Q242" s="162" t="s">
        <v>589</v>
      </c>
      <c r="R242" s="162" t="s">
        <v>589</v>
      </c>
    </row>
    <row r="243" spans="2:18" ht="12.75">
      <c r="B243" s="162">
        <v>9</v>
      </c>
      <c r="C243" s="163" t="s">
        <v>835</v>
      </c>
      <c r="D243" s="164" t="s">
        <v>210</v>
      </c>
      <c r="E243" s="164" t="s">
        <v>252</v>
      </c>
      <c r="F243" s="162" t="s">
        <v>600</v>
      </c>
      <c r="G243" s="165">
        <v>14.14</v>
      </c>
      <c r="H243" s="166">
        <v>40.4</v>
      </c>
      <c r="I243" s="165">
        <v>10.85</v>
      </c>
      <c r="J243" s="166">
        <v>31.02</v>
      </c>
      <c r="K243" s="165">
        <v>13.14</v>
      </c>
      <c r="L243" s="166">
        <v>37.55</v>
      </c>
      <c r="M243" s="165">
        <v>12.71</v>
      </c>
      <c r="N243" s="166">
        <v>36.32</v>
      </c>
      <c r="O243" s="162" t="s">
        <v>589</v>
      </c>
      <c r="P243" s="162" t="s">
        <v>589</v>
      </c>
      <c r="Q243" s="162" t="s">
        <v>589</v>
      </c>
      <c r="R243" s="162" t="s">
        <v>589</v>
      </c>
    </row>
    <row r="244" spans="2:18" ht="12.75">
      <c r="B244" s="162">
        <v>10</v>
      </c>
      <c r="C244" s="163" t="s">
        <v>836</v>
      </c>
      <c r="D244" s="164" t="s">
        <v>208</v>
      </c>
      <c r="E244" s="164" t="s">
        <v>252</v>
      </c>
      <c r="F244" s="162" t="s">
        <v>600</v>
      </c>
      <c r="G244" s="165">
        <v>11.59</v>
      </c>
      <c r="H244" s="166">
        <v>33.14</v>
      </c>
      <c r="I244" s="165">
        <v>10.09</v>
      </c>
      <c r="J244" s="166">
        <v>28.85</v>
      </c>
      <c r="K244" s="165">
        <v>14.69</v>
      </c>
      <c r="L244" s="166">
        <v>42</v>
      </c>
      <c r="M244" s="165">
        <v>12.13</v>
      </c>
      <c r="N244" s="166">
        <v>34.66</v>
      </c>
      <c r="O244" s="162" t="s">
        <v>589</v>
      </c>
      <c r="P244" s="162" t="s">
        <v>589</v>
      </c>
      <c r="Q244" s="162" t="s">
        <v>589</v>
      </c>
      <c r="R244" s="162" t="s">
        <v>589</v>
      </c>
    </row>
    <row r="245" spans="2:18" ht="12.75">
      <c r="B245" s="162">
        <v>11</v>
      </c>
      <c r="C245" s="163" t="s">
        <v>837</v>
      </c>
      <c r="D245" s="164" t="s">
        <v>838</v>
      </c>
      <c r="E245" s="164" t="s">
        <v>252</v>
      </c>
      <c r="F245" s="162" t="s">
        <v>600</v>
      </c>
      <c r="G245" s="165">
        <v>12.57</v>
      </c>
      <c r="H245" s="166">
        <v>35.91</v>
      </c>
      <c r="I245" s="165">
        <v>12.14</v>
      </c>
      <c r="J245" s="166">
        <v>34.69</v>
      </c>
      <c r="K245" s="165">
        <v>11.42</v>
      </c>
      <c r="L245" s="166">
        <v>32.65</v>
      </c>
      <c r="M245" s="165">
        <v>12.04</v>
      </c>
      <c r="N245" s="166">
        <v>34.42</v>
      </c>
      <c r="O245" s="162" t="s">
        <v>589</v>
      </c>
      <c r="P245" s="162" t="s">
        <v>589</v>
      </c>
      <c r="Q245" s="162" t="s">
        <v>611</v>
      </c>
      <c r="R245" s="162" t="s">
        <v>589</v>
      </c>
    </row>
    <row r="246" spans="2:18" ht="12.75">
      <c r="B246" s="162">
        <v>12</v>
      </c>
      <c r="C246" s="163" t="s">
        <v>839</v>
      </c>
      <c r="D246" s="164" t="s">
        <v>207</v>
      </c>
      <c r="E246" s="164" t="s">
        <v>252</v>
      </c>
      <c r="F246" s="162" t="s">
        <v>610</v>
      </c>
      <c r="G246" s="165">
        <v>15.31</v>
      </c>
      <c r="H246" s="166">
        <v>43.75</v>
      </c>
      <c r="I246" s="165">
        <v>6.12</v>
      </c>
      <c r="J246" s="166">
        <v>17.5</v>
      </c>
      <c r="K246" s="165">
        <v>14.37</v>
      </c>
      <c r="L246" s="166">
        <v>41.07</v>
      </c>
      <c r="M246" s="165">
        <v>11.93</v>
      </c>
      <c r="N246" s="166">
        <v>34.1</v>
      </c>
      <c r="O246" s="162" t="s">
        <v>589</v>
      </c>
      <c r="P246" s="162" t="s">
        <v>611</v>
      </c>
      <c r="Q246" s="162" t="s">
        <v>589</v>
      </c>
      <c r="R246" s="162" t="s">
        <v>589</v>
      </c>
    </row>
    <row r="247" spans="2:18" ht="12.75">
      <c r="B247" s="162">
        <v>13</v>
      </c>
      <c r="C247" s="163" t="s">
        <v>840</v>
      </c>
      <c r="D247" s="164" t="s">
        <v>200</v>
      </c>
      <c r="E247" s="164" t="s">
        <v>252</v>
      </c>
      <c r="F247" s="162" t="s">
        <v>600</v>
      </c>
      <c r="G247" s="165">
        <v>11.75</v>
      </c>
      <c r="H247" s="166">
        <v>33.57</v>
      </c>
      <c r="I247" s="165">
        <v>10</v>
      </c>
      <c r="J247" s="166">
        <v>28.57</v>
      </c>
      <c r="K247" s="165">
        <v>12.25</v>
      </c>
      <c r="L247" s="166">
        <v>35</v>
      </c>
      <c r="M247" s="165">
        <v>11.33</v>
      </c>
      <c r="N247" s="166">
        <v>32.38</v>
      </c>
      <c r="O247" s="162" t="s">
        <v>589</v>
      </c>
      <c r="P247" s="162" t="s">
        <v>589</v>
      </c>
      <c r="Q247" s="162" t="s">
        <v>589</v>
      </c>
      <c r="R247" s="162" t="s">
        <v>589</v>
      </c>
    </row>
    <row r="248" spans="2:18" ht="12.75">
      <c r="B248" s="162">
        <v>14</v>
      </c>
      <c r="C248" s="163" t="s">
        <v>841</v>
      </c>
      <c r="D248" s="164" t="s">
        <v>201</v>
      </c>
      <c r="E248" s="164" t="s">
        <v>252</v>
      </c>
      <c r="F248" s="162" t="s">
        <v>610</v>
      </c>
      <c r="G248" s="165">
        <v>11.5</v>
      </c>
      <c r="H248" s="166">
        <v>32.85</v>
      </c>
      <c r="I248" s="165">
        <v>8.81</v>
      </c>
      <c r="J248" s="166">
        <v>25.19</v>
      </c>
      <c r="K248" s="165">
        <v>12.77</v>
      </c>
      <c r="L248" s="166">
        <v>36.49</v>
      </c>
      <c r="M248" s="165">
        <v>11.03</v>
      </c>
      <c r="N248" s="166">
        <v>31.51</v>
      </c>
      <c r="O248" s="162" t="s">
        <v>589</v>
      </c>
      <c r="P248" s="162" t="s">
        <v>611</v>
      </c>
      <c r="Q248" s="162" t="s">
        <v>589</v>
      </c>
      <c r="R248" s="162" t="s">
        <v>589</v>
      </c>
    </row>
    <row r="249" spans="2:18" ht="12.75">
      <c r="B249" s="162">
        <v>15</v>
      </c>
      <c r="C249" s="163" t="s">
        <v>842</v>
      </c>
      <c r="D249" s="164" t="s">
        <v>199</v>
      </c>
      <c r="E249" s="164" t="s">
        <v>252</v>
      </c>
      <c r="F249" s="162" t="s">
        <v>600</v>
      </c>
      <c r="G249" s="165">
        <v>10.75</v>
      </c>
      <c r="H249" s="166">
        <v>30.71</v>
      </c>
      <c r="I249" s="165">
        <v>11.37</v>
      </c>
      <c r="J249" s="166">
        <v>32.5</v>
      </c>
      <c r="K249" s="165">
        <v>9.87</v>
      </c>
      <c r="L249" s="166">
        <v>28.21</v>
      </c>
      <c r="M249" s="165">
        <v>10.66</v>
      </c>
      <c r="N249" s="166">
        <v>30.47</v>
      </c>
      <c r="O249" s="162" t="s">
        <v>611</v>
      </c>
      <c r="P249" s="162" t="s">
        <v>589</v>
      </c>
      <c r="Q249" s="162" t="s">
        <v>611</v>
      </c>
      <c r="R249" s="162" t="s">
        <v>611</v>
      </c>
    </row>
    <row r="250" spans="1:18" s="174" customFormat="1" ht="13.5" thickBot="1">
      <c r="A250" s="188" t="s">
        <v>258</v>
      </c>
      <c r="B250" s="169"/>
      <c r="C250" s="169"/>
      <c r="D250" s="169"/>
      <c r="E250" s="169"/>
      <c r="F250" s="169"/>
      <c r="G250" s="172">
        <f>AVERAGE(G235:G249)</f>
        <v>14.814</v>
      </c>
      <c r="H250" s="172">
        <f aca="true" t="shared" si="16" ref="H250:N250">AVERAGE(H235:H249)</f>
        <v>42.33133333333333</v>
      </c>
      <c r="I250" s="172">
        <f t="shared" si="16"/>
        <v>11.478666666666667</v>
      </c>
      <c r="J250" s="172">
        <f t="shared" si="16"/>
        <v>32.806000000000004</v>
      </c>
      <c r="K250" s="172">
        <f t="shared" si="16"/>
        <v>16.279999999999998</v>
      </c>
      <c r="L250" s="172">
        <f t="shared" si="16"/>
        <v>46.52333333333334</v>
      </c>
      <c r="M250" s="172">
        <f t="shared" si="16"/>
        <v>14.190666666666667</v>
      </c>
      <c r="N250" s="172">
        <f t="shared" si="16"/>
        <v>40.552</v>
      </c>
      <c r="O250" s="188" t="s">
        <v>589</v>
      </c>
      <c r="P250" s="188" t="s">
        <v>589</v>
      </c>
      <c r="Q250" s="188" t="s">
        <v>589</v>
      </c>
      <c r="R250" s="188" t="s">
        <v>589</v>
      </c>
    </row>
    <row r="251" spans="1:18" s="129" customFormat="1" ht="13.5" thickTop="1">
      <c r="A251" s="189" t="s">
        <v>317</v>
      </c>
      <c r="B251" s="152">
        <v>1</v>
      </c>
      <c r="C251" s="190" t="s">
        <v>843</v>
      </c>
      <c r="D251" s="150" t="s">
        <v>217</v>
      </c>
      <c r="E251" s="150" t="s">
        <v>255</v>
      </c>
      <c r="F251" s="152" t="s">
        <v>610</v>
      </c>
      <c r="G251" s="179">
        <v>21.62</v>
      </c>
      <c r="H251" s="151">
        <v>61.78</v>
      </c>
      <c r="I251" s="179">
        <v>16.25</v>
      </c>
      <c r="J251" s="151">
        <v>46.42</v>
      </c>
      <c r="K251" s="179">
        <v>24.62</v>
      </c>
      <c r="L251" s="151">
        <v>70.35</v>
      </c>
      <c r="M251" s="179">
        <v>20.83</v>
      </c>
      <c r="N251" s="151">
        <v>59.52</v>
      </c>
      <c r="O251" s="152" t="s">
        <v>588</v>
      </c>
      <c r="P251" s="152" t="s">
        <v>588</v>
      </c>
      <c r="Q251" s="152" t="s">
        <v>588</v>
      </c>
      <c r="R251" s="152" t="s">
        <v>588</v>
      </c>
    </row>
    <row r="252" spans="2:18" s="129" customFormat="1" ht="12.75">
      <c r="B252" s="147">
        <v>2</v>
      </c>
      <c r="C252" s="191" t="s">
        <v>844</v>
      </c>
      <c r="D252" s="148" t="s">
        <v>211</v>
      </c>
      <c r="E252" s="148" t="s">
        <v>255</v>
      </c>
      <c r="F252" s="147" t="s">
        <v>610</v>
      </c>
      <c r="G252" s="165">
        <v>21.17</v>
      </c>
      <c r="H252" s="149">
        <v>60.49</v>
      </c>
      <c r="I252" s="165">
        <v>15.04</v>
      </c>
      <c r="J252" s="149">
        <v>42.98</v>
      </c>
      <c r="K252" s="165">
        <v>24.21</v>
      </c>
      <c r="L252" s="149">
        <v>69.19</v>
      </c>
      <c r="M252" s="165">
        <v>20.14</v>
      </c>
      <c r="N252" s="149">
        <v>57.55</v>
      </c>
      <c r="O252" s="147" t="s">
        <v>588</v>
      </c>
      <c r="P252" s="147" t="s">
        <v>589</v>
      </c>
      <c r="Q252" s="147" t="s">
        <v>588</v>
      </c>
      <c r="R252" s="147" t="s">
        <v>588</v>
      </c>
    </row>
    <row r="253" spans="2:18" s="129" customFormat="1" ht="12.75">
      <c r="B253" s="147">
        <v>3</v>
      </c>
      <c r="C253" s="191" t="s">
        <v>845</v>
      </c>
      <c r="D253" s="148" t="s">
        <v>218</v>
      </c>
      <c r="E253" s="148" t="s">
        <v>255</v>
      </c>
      <c r="F253" s="147" t="s">
        <v>600</v>
      </c>
      <c r="G253" s="165">
        <v>20.38</v>
      </c>
      <c r="H253" s="149">
        <v>58.24</v>
      </c>
      <c r="I253" s="165">
        <v>17.38</v>
      </c>
      <c r="J253" s="149">
        <v>49.67</v>
      </c>
      <c r="K253" s="165">
        <v>21.84</v>
      </c>
      <c r="L253" s="149">
        <v>62.41</v>
      </c>
      <c r="M253" s="165">
        <v>19.87</v>
      </c>
      <c r="N253" s="149">
        <v>56.77</v>
      </c>
      <c r="O253" s="147" t="s">
        <v>588</v>
      </c>
      <c r="P253" s="147" t="s">
        <v>588</v>
      </c>
      <c r="Q253" s="147" t="s">
        <v>588</v>
      </c>
      <c r="R253" s="147" t="s">
        <v>588</v>
      </c>
    </row>
    <row r="254" spans="2:18" s="129" customFormat="1" ht="12.75">
      <c r="B254" s="147">
        <v>4</v>
      </c>
      <c r="C254" s="191" t="s">
        <v>846</v>
      </c>
      <c r="D254" s="148" t="s">
        <v>221</v>
      </c>
      <c r="E254" s="148" t="s">
        <v>255</v>
      </c>
      <c r="F254" s="147" t="s">
        <v>600</v>
      </c>
      <c r="G254" s="165">
        <v>20.11</v>
      </c>
      <c r="H254" s="149">
        <v>57.46</v>
      </c>
      <c r="I254" s="165">
        <v>16.22</v>
      </c>
      <c r="J254" s="149">
        <v>46.34</v>
      </c>
      <c r="K254" s="165">
        <v>19.88</v>
      </c>
      <c r="L254" s="149">
        <v>56.82</v>
      </c>
      <c r="M254" s="165">
        <v>18.74</v>
      </c>
      <c r="N254" s="149">
        <v>53.54</v>
      </c>
      <c r="O254" s="147" t="s">
        <v>588</v>
      </c>
      <c r="P254" s="147" t="s">
        <v>588</v>
      </c>
      <c r="Q254" s="147" t="s">
        <v>589</v>
      </c>
      <c r="R254" s="147" t="s">
        <v>588</v>
      </c>
    </row>
    <row r="255" spans="2:18" s="129" customFormat="1" ht="12.75">
      <c r="B255" s="147">
        <v>5</v>
      </c>
      <c r="C255" s="191" t="s">
        <v>847</v>
      </c>
      <c r="D255" s="148" t="s">
        <v>219</v>
      </c>
      <c r="E255" s="148" t="s">
        <v>255</v>
      </c>
      <c r="F255" s="147" t="s">
        <v>610</v>
      </c>
      <c r="G255" s="165">
        <v>17.3</v>
      </c>
      <c r="H255" s="149">
        <v>49.42</v>
      </c>
      <c r="I255" s="165">
        <v>16.1</v>
      </c>
      <c r="J255" s="149">
        <v>46</v>
      </c>
      <c r="K255" s="165">
        <v>20.3</v>
      </c>
      <c r="L255" s="149">
        <v>58</v>
      </c>
      <c r="M255" s="165">
        <v>17.89</v>
      </c>
      <c r="N255" s="149">
        <v>51.14</v>
      </c>
      <c r="O255" s="147" t="s">
        <v>589</v>
      </c>
      <c r="P255" s="147" t="s">
        <v>588</v>
      </c>
      <c r="Q255" s="147" t="s">
        <v>588</v>
      </c>
      <c r="R255" s="147" t="s">
        <v>589</v>
      </c>
    </row>
    <row r="256" spans="2:18" s="129" customFormat="1" ht="12.75">
      <c r="B256" s="147">
        <v>6</v>
      </c>
      <c r="C256" s="191" t="s">
        <v>848</v>
      </c>
      <c r="D256" s="148" t="s">
        <v>214</v>
      </c>
      <c r="E256" s="148" t="s">
        <v>255</v>
      </c>
      <c r="F256" s="147" t="s">
        <v>600</v>
      </c>
      <c r="G256" s="165">
        <v>17.6</v>
      </c>
      <c r="H256" s="149">
        <v>50.28</v>
      </c>
      <c r="I256" s="165">
        <v>14.19</v>
      </c>
      <c r="J256" s="149">
        <v>40.57</v>
      </c>
      <c r="K256" s="165">
        <v>21</v>
      </c>
      <c r="L256" s="149">
        <v>60</v>
      </c>
      <c r="M256" s="165">
        <v>17.6</v>
      </c>
      <c r="N256" s="149">
        <v>50.28</v>
      </c>
      <c r="O256" s="147" t="s">
        <v>589</v>
      </c>
      <c r="P256" s="147" t="s">
        <v>589</v>
      </c>
      <c r="Q256" s="147" t="s">
        <v>588</v>
      </c>
      <c r="R256" s="147" t="s">
        <v>589</v>
      </c>
    </row>
    <row r="257" spans="2:18" s="129" customFormat="1" ht="12.75">
      <c r="B257" s="147">
        <v>7</v>
      </c>
      <c r="C257" s="191" t="s">
        <v>849</v>
      </c>
      <c r="D257" s="148" t="s">
        <v>220</v>
      </c>
      <c r="E257" s="148" t="s">
        <v>255</v>
      </c>
      <c r="F257" s="147" t="s">
        <v>600</v>
      </c>
      <c r="G257" s="165">
        <v>17</v>
      </c>
      <c r="H257" s="149">
        <v>48.57</v>
      </c>
      <c r="I257" s="165">
        <v>12.66</v>
      </c>
      <c r="J257" s="149">
        <v>36.19</v>
      </c>
      <c r="K257" s="165">
        <v>19.33</v>
      </c>
      <c r="L257" s="149">
        <v>55.23</v>
      </c>
      <c r="M257" s="165">
        <v>16.33</v>
      </c>
      <c r="N257" s="149">
        <v>46.66</v>
      </c>
      <c r="O257" s="147" t="s">
        <v>589</v>
      </c>
      <c r="P257" s="147" t="s">
        <v>589</v>
      </c>
      <c r="Q257" s="147" t="s">
        <v>589</v>
      </c>
      <c r="R257" s="147" t="s">
        <v>589</v>
      </c>
    </row>
    <row r="258" spans="2:18" s="129" customFormat="1" ht="12.75">
      <c r="B258" s="147">
        <v>8</v>
      </c>
      <c r="C258" s="191" t="s">
        <v>850</v>
      </c>
      <c r="D258" s="148" t="s">
        <v>212</v>
      </c>
      <c r="E258" s="148" t="s">
        <v>255</v>
      </c>
      <c r="F258" s="147" t="s">
        <v>600</v>
      </c>
      <c r="G258" s="165">
        <v>14</v>
      </c>
      <c r="H258" s="149">
        <v>40</v>
      </c>
      <c r="I258" s="165">
        <v>7</v>
      </c>
      <c r="J258" s="149">
        <v>20</v>
      </c>
      <c r="K258" s="165">
        <v>8</v>
      </c>
      <c r="L258" s="149">
        <v>22.85</v>
      </c>
      <c r="M258" s="165">
        <v>9.66</v>
      </c>
      <c r="N258" s="149">
        <v>27.61</v>
      </c>
      <c r="O258" s="147" t="s">
        <v>589</v>
      </c>
      <c r="P258" s="147" t="s">
        <v>611</v>
      </c>
      <c r="Q258" s="147" t="s">
        <v>611</v>
      </c>
      <c r="R258" s="147" t="s">
        <v>611</v>
      </c>
    </row>
    <row r="259" spans="1:18" s="174" customFormat="1" ht="13.5" thickBot="1">
      <c r="A259" s="188" t="s">
        <v>258</v>
      </c>
      <c r="B259" s="169"/>
      <c r="C259" s="169"/>
      <c r="D259" s="169"/>
      <c r="E259" s="169"/>
      <c r="F259" s="169"/>
      <c r="G259" s="172">
        <f>AVERAGE(G251:G258)</f>
        <v>18.6475</v>
      </c>
      <c r="H259" s="172">
        <f aca="true" t="shared" si="17" ref="H259:N259">AVERAGE(H251:H258)</f>
        <v>53.28000000000001</v>
      </c>
      <c r="I259" s="172">
        <f t="shared" si="17"/>
        <v>14.355</v>
      </c>
      <c r="J259" s="172">
        <f t="shared" si="17"/>
        <v>41.02125</v>
      </c>
      <c r="K259" s="172">
        <f t="shared" si="17"/>
        <v>19.8975</v>
      </c>
      <c r="L259" s="172">
        <f t="shared" si="17"/>
        <v>56.85625</v>
      </c>
      <c r="M259" s="172">
        <f t="shared" si="17"/>
        <v>17.632499999999997</v>
      </c>
      <c r="N259" s="172">
        <f t="shared" si="17"/>
        <v>50.38374999999999</v>
      </c>
      <c r="O259" s="188" t="s">
        <v>589</v>
      </c>
      <c r="P259" s="188" t="s">
        <v>589</v>
      </c>
      <c r="Q259" s="188" t="s">
        <v>589</v>
      </c>
      <c r="R259" s="188" t="s">
        <v>589</v>
      </c>
    </row>
    <row r="260" spans="1:18" s="129" customFormat="1" ht="13.5" thickTop="1">
      <c r="A260" s="189" t="s">
        <v>439</v>
      </c>
      <c r="B260" s="152">
        <v>1</v>
      </c>
      <c r="C260" s="190" t="s">
        <v>851</v>
      </c>
      <c r="D260" s="150" t="s">
        <v>222</v>
      </c>
      <c r="E260" s="150" t="s">
        <v>255</v>
      </c>
      <c r="F260" s="152" t="s">
        <v>600</v>
      </c>
      <c r="G260" s="179">
        <v>21.5</v>
      </c>
      <c r="H260" s="151">
        <v>61.42</v>
      </c>
      <c r="I260" s="179">
        <v>17.5</v>
      </c>
      <c r="J260" s="151">
        <v>50</v>
      </c>
      <c r="K260" s="179">
        <v>25.66</v>
      </c>
      <c r="L260" s="151">
        <v>73.33</v>
      </c>
      <c r="M260" s="179">
        <v>21.55</v>
      </c>
      <c r="N260" s="151">
        <v>61.58</v>
      </c>
      <c r="O260" s="152" t="s">
        <v>588</v>
      </c>
      <c r="P260" s="152" t="s">
        <v>588</v>
      </c>
      <c r="Q260" s="152" t="s">
        <v>588</v>
      </c>
      <c r="R260" s="152" t="s">
        <v>588</v>
      </c>
    </row>
    <row r="261" spans="2:18" s="129" customFormat="1" ht="12.75">
      <c r="B261" s="147">
        <v>2</v>
      </c>
      <c r="C261" s="191" t="s">
        <v>852</v>
      </c>
      <c r="D261" s="148" t="s">
        <v>225</v>
      </c>
      <c r="E261" s="148" t="s">
        <v>255</v>
      </c>
      <c r="F261" s="147" t="s">
        <v>610</v>
      </c>
      <c r="G261" s="165">
        <v>19.72</v>
      </c>
      <c r="H261" s="149">
        <v>56.36</v>
      </c>
      <c r="I261" s="165">
        <v>18.81</v>
      </c>
      <c r="J261" s="149">
        <v>53.76</v>
      </c>
      <c r="K261" s="165">
        <v>22.9</v>
      </c>
      <c r="L261" s="149">
        <v>65.45</v>
      </c>
      <c r="M261" s="165">
        <v>20.48</v>
      </c>
      <c r="N261" s="149">
        <v>58.52</v>
      </c>
      <c r="O261" s="147" t="s">
        <v>588</v>
      </c>
      <c r="P261" s="147" t="s">
        <v>588</v>
      </c>
      <c r="Q261" s="147" t="s">
        <v>588</v>
      </c>
      <c r="R261" s="147" t="s">
        <v>588</v>
      </c>
    </row>
    <row r="262" spans="2:18" s="129" customFormat="1" ht="12.75">
      <c r="B262" s="147">
        <v>3</v>
      </c>
      <c r="C262" s="191" t="s">
        <v>853</v>
      </c>
      <c r="D262" s="148" t="s">
        <v>228</v>
      </c>
      <c r="E262" s="148" t="s">
        <v>255</v>
      </c>
      <c r="F262" s="147" t="s">
        <v>600</v>
      </c>
      <c r="G262" s="165">
        <v>19.62</v>
      </c>
      <c r="H262" s="149">
        <v>56.07</v>
      </c>
      <c r="I262" s="165">
        <v>18.87</v>
      </c>
      <c r="J262" s="149">
        <v>53.92</v>
      </c>
      <c r="K262" s="165">
        <v>18.12</v>
      </c>
      <c r="L262" s="149">
        <v>51.78</v>
      </c>
      <c r="M262" s="165">
        <v>18.87</v>
      </c>
      <c r="N262" s="149">
        <v>53.92</v>
      </c>
      <c r="O262" s="147" t="s">
        <v>588</v>
      </c>
      <c r="P262" s="147" t="s">
        <v>588</v>
      </c>
      <c r="Q262" s="147" t="s">
        <v>589</v>
      </c>
      <c r="R262" s="147" t="s">
        <v>588</v>
      </c>
    </row>
    <row r="263" spans="2:18" s="129" customFormat="1" ht="12.75">
      <c r="B263" s="147">
        <v>4</v>
      </c>
      <c r="C263" s="191" t="s">
        <v>854</v>
      </c>
      <c r="D263" s="148" t="s">
        <v>227</v>
      </c>
      <c r="E263" s="148" t="s">
        <v>255</v>
      </c>
      <c r="F263" s="147" t="s">
        <v>600</v>
      </c>
      <c r="G263" s="165">
        <v>20.66</v>
      </c>
      <c r="H263" s="149">
        <v>59.04</v>
      </c>
      <c r="I263" s="165">
        <v>14.11</v>
      </c>
      <c r="J263" s="149">
        <v>40.31</v>
      </c>
      <c r="K263" s="165">
        <v>21.22</v>
      </c>
      <c r="L263" s="149">
        <v>60.63</v>
      </c>
      <c r="M263" s="165">
        <v>18.66</v>
      </c>
      <c r="N263" s="149">
        <v>53.33</v>
      </c>
      <c r="O263" s="147" t="s">
        <v>588</v>
      </c>
      <c r="P263" s="147" t="s">
        <v>589</v>
      </c>
      <c r="Q263" s="147" t="s">
        <v>588</v>
      </c>
      <c r="R263" s="147" t="s">
        <v>588</v>
      </c>
    </row>
    <row r="264" spans="2:18" s="129" customFormat="1" ht="12.75">
      <c r="B264" s="147">
        <v>5</v>
      </c>
      <c r="C264" s="191" t="s">
        <v>855</v>
      </c>
      <c r="D264" s="148" t="s">
        <v>223</v>
      </c>
      <c r="E264" s="148" t="s">
        <v>255</v>
      </c>
      <c r="F264" s="147" t="s">
        <v>600</v>
      </c>
      <c r="G264" s="165">
        <v>19.71</v>
      </c>
      <c r="H264" s="149">
        <v>56.32</v>
      </c>
      <c r="I264" s="165">
        <v>11.71</v>
      </c>
      <c r="J264" s="149">
        <v>33.46</v>
      </c>
      <c r="K264" s="165">
        <v>20.42</v>
      </c>
      <c r="L264" s="149">
        <v>58.36</v>
      </c>
      <c r="M264" s="165">
        <v>17.28</v>
      </c>
      <c r="N264" s="149">
        <v>49.38</v>
      </c>
      <c r="O264" s="147" t="s">
        <v>588</v>
      </c>
      <c r="P264" s="147" t="s">
        <v>589</v>
      </c>
      <c r="Q264" s="147" t="s">
        <v>588</v>
      </c>
      <c r="R264" s="147" t="s">
        <v>589</v>
      </c>
    </row>
    <row r="265" spans="2:18" s="129" customFormat="1" ht="12.75">
      <c r="B265" s="147">
        <v>6</v>
      </c>
      <c r="C265" s="191" t="s">
        <v>856</v>
      </c>
      <c r="D265" s="148" t="s">
        <v>216</v>
      </c>
      <c r="E265" s="148" t="s">
        <v>255</v>
      </c>
      <c r="F265" s="147" t="s">
        <v>600</v>
      </c>
      <c r="G265" s="165">
        <v>18.6</v>
      </c>
      <c r="H265" s="149">
        <v>53.14</v>
      </c>
      <c r="I265" s="165">
        <v>14.8</v>
      </c>
      <c r="J265" s="149">
        <v>42.28</v>
      </c>
      <c r="K265" s="165">
        <v>18.39</v>
      </c>
      <c r="L265" s="149">
        <v>52.57</v>
      </c>
      <c r="M265" s="165">
        <v>17.26</v>
      </c>
      <c r="N265" s="149">
        <v>49.33</v>
      </c>
      <c r="O265" s="147" t="s">
        <v>589</v>
      </c>
      <c r="P265" s="147" t="s">
        <v>589</v>
      </c>
      <c r="Q265" s="147" t="s">
        <v>589</v>
      </c>
      <c r="R265" s="147" t="s">
        <v>589</v>
      </c>
    </row>
    <row r="266" spans="2:18" s="129" customFormat="1" ht="12.75">
      <c r="B266" s="147">
        <v>7</v>
      </c>
      <c r="C266" s="191" t="s">
        <v>857</v>
      </c>
      <c r="D266" s="148" t="s">
        <v>215</v>
      </c>
      <c r="E266" s="148" t="s">
        <v>255</v>
      </c>
      <c r="F266" s="147" t="s">
        <v>600</v>
      </c>
      <c r="G266" s="165">
        <v>18</v>
      </c>
      <c r="H266" s="149">
        <v>51.42</v>
      </c>
      <c r="I266" s="165">
        <v>15</v>
      </c>
      <c r="J266" s="149">
        <v>42.85</v>
      </c>
      <c r="K266" s="165">
        <v>17.87</v>
      </c>
      <c r="L266" s="149">
        <v>51.07</v>
      </c>
      <c r="M266" s="165">
        <v>16.95</v>
      </c>
      <c r="N266" s="149">
        <v>48.45</v>
      </c>
      <c r="O266" s="147" t="s">
        <v>589</v>
      </c>
      <c r="P266" s="147" t="s">
        <v>589</v>
      </c>
      <c r="Q266" s="147" t="s">
        <v>589</v>
      </c>
      <c r="R266" s="147" t="s">
        <v>589</v>
      </c>
    </row>
    <row r="267" spans="2:18" s="129" customFormat="1" ht="12.75">
      <c r="B267" s="147">
        <v>8</v>
      </c>
      <c r="C267" s="191" t="s">
        <v>858</v>
      </c>
      <c r="D267" s="148" t="s">
        <v>226</v>
      </c>
      <c r="E267" s="148" t="s">
        <v>255</v>
      </c>
      <c r="F267" s="147" t="s">
        <v>600</v>
      </c>
      <c r="G267" s="165">
        <v>16.14</v>
      </c>
      <c r="H267" s="149">
        <v>46.12</v>
      </c>
      <c r="I267" s="165">
        <v>11.28</v>
      </c>
      <c r="J267" s="149">
        <v>32.24</v>
      </c>
      <c r="K267" s="165">
        <v>18</v>
      </c>
      <c r="L267" s="149">
        <v>51.42</v>
      </c>
      <c r="M267" s="165">
        <v>15.14</v>
      </c>
      <c r="N267" s="149">
        <v>43.26</v>
      </c>
      <c r="O267" s="147" t="s">
        <v>589</v>
      </c>
      <c r="P267" s="147" t="s">
        <v>589</v>
      </c>
      <c r="Q267" s="147" t="s">
        <v>589</v>
      </c>
      <c r="R267" s="147" t="s">
        <v>589</v>
      </c>
    </row>
    <row r="268" spans="2:18" s="129" customFormat="1" ht="12.75">
      <c r="B268" s="147">
        <v>9</v>
      </c>
      <c r="C268" s="191" t="s">
        <v>859</v>
      </c>
      <c r="D268" s="148" t="s">
        <v>224</v>
      </c>
      <c r="E268" s="148" t="s">
        <v>255</v>
      </c>
      <c r="F268" s="147" t="s">
        <v>600</v>
      </c>
      <c r="G268" s="165">
        <v>14.5</v>
      </c>
      <c r="H268" s="149">
        <v>41.42</v>
      </c>
      <c r="I268" s="165">
        <v>10.9</v>
      </c>
      <c r="J268" s="149">
        <v>31.14</v>
      </c>
      <c r="K268" s="165">
        <v>14.9</v>
      </c>
      <c r="L268" s="149">
        <v>42.57</v>
      </c>
      <c r="M268" s="165">
        <v>13.43</v>
      </c>
      <c r="N268" s="149">
        <v>38.38</v>
      </c>
      <c r="O268" s="147" t="s">
        <v>589</v>
      </c>
      <c r="P268" s="147" t="s">
        <v>589</v>
      </c>
      <c r="Q268" s="147" t="s">
        <v>589</v>
      </c>
      <c r="R268" s="147" t="s">
        <v>589</v>
      </c>
    </row>
    <row r="269" spans="2:18" s="129" customFormat="1" ht="12.75">
      <c r="B269" s="147">
        <v>10</v>
      </c>
      <c r="C269" s="191" t="s">
        <v>860</v>
      </c>
      <c r="D269" s="148" t="s">
        <v>213</v>
      </c>
      <c r="E269" s="148" t="s">
        <v>255</v>
      </c>
      <c r="F269" s="147" t="s">
        <v>600</v>
      </c>
      <c r="G269" s="165">
        <v>16.3</v>
      </c>
      <c r="H269" s="149">
        <v>46.59</v>
      </c>
      <c r="I269" s="165">
        <v>7.61</v>
      </c>
      <c r="J269" s="149">
        <v>21.75</v>
      </c>
      <c r="K269" s="165">
        <v>13.69</v>
      </c>
      <c r="L269" s="149">
        <v>39.12</v>
      </c>
      <c r="M269" s="165">
        <v>12.53</v>
      </c>
      <c r="N269" s="149">
        <v>35.82</v>
      </c>
      <c r="O269" s="147" t="s">
        <v>589</v>
      </c>
      <c r="P269" s="147" t="s">
        <v>611</v>
      </c>
      <c r="Q269" s="147" t="s">
        <v>589</v>
      </c>
      <c r="R269" s="147" t="s">
        <v>589</v>
      </c>
    </row>
    <row r="270" spans="2:18" s="129" customFormat="1" ht="12.75">
      <c r="B270" s="147">
        <v>11</v>
      </c>
      <c r="C270" s="191" t="s">
        <v>861</v>
      </c>
      <c r="D270" s="148" t="s">
        <v>229</v>
      </c>
      <c r="E270" s="148" t="s">
        <v>255</v>
      </c>
      <c r="F270" s="147" t="s">
        <v>600</v>
      </c>
      <c r="G270" s="165">
        <v>11</v>
      </c>
      <c r="H270" s="149">
        <v>31.42</v>
      </c>
      <c r="I270" s="165">
        <v>15</v>
      </c>
      <c r="J270" s="149">
        <v>42.85</v>
      </c>
      <c r="K270" s="165">
        <v>8</v>
      </c>
      <c r="L270" s="149">
        <v>22.85</v>
      </c>
      <c r="M270" s="165">
        <v>11.33</v>
      </c>
      <c r="N270" s="149">
        <v>32.38</v>
      </c>
      <c r="O270" s="147" t="s">
        <v>589</v>
      </c>
      <c r="P270" s="147" t="s">
        <v>589</v>
      </c>
      <c r="Q270" s="147" t="s">
        <v>611</v>
      </c>
      <c r="R270" s="147" t="s">
        <v>589</v>
      </c>
    </row>
    <row r="271" spans="1:18" s="174" customFormat="1" ht="13.5" thickBot="1">
      <c r="A271" s="188" t="s">
        <v>258</v>
      </c>
      <c r="B271" s="169"/>
      <c r="C271" s="169"/>
      <c r="D271" s="169"/>
      <c r="E271" s="169"/>
      <c r="F271" s="169"/>
      <c r="G271" s="172">
        <f>AVERAGE(G260:G270)</f>
        <v>17.795454545454547</v>
      </c>
      <c r="H271" s="172">
        <f aca="true" t="shared" si="18" ref="H271:N271">AVERAGE(H260:H270)</f>
        <v>50.847272727272724</v>
      </c>
      <c r="I271" s="172">
        <f t="shared" si="18"/>
        <v>14.144545454545455</v>
      </c>
      <c r="J271" s="172">
        <f t="shared" si="18"/>
        <v>40.41454545454546</v>
      </c>
      <c r="K271" s="172">
        <f t="shared" si="18"/>
        <v>18.10636363636364</v>
      </c>
      <c r="L271" s="172">
        <f t="shared" si="18"/>
        <v>51.74090909090909</v>
      </c>
      <c r="M271" s="172">
        <f t="shared" si="18"/>
        <v>16.680000000000003</v>
      </c>
      <c r="N271" s="172">
        <f t="shared" si="18"/>
        <v>47.66818181818181</v>
      </c>
      <c r="O271" s="188" t="s">
        <v>589</v>
      </c>
      <c r="P271" s="188" t="s">
        <v>589</v>
      </c>
      <c r="Q271" s="188" t="s">
        <v>589</v>
      </c>
      <c r="R271" s="188" t="s">
        <v>589</v>
      </c>
    </row>
    <row r="272" ht="13.5" thickTop="1"/>
  </sheetData>
  <sheetProtection/>
  <mergeCells count="12">
    <mergeCell ref="G10:N10"/>
    <mergeCell ref="O10:R10"/>
    <mergeCell ref="B2:R2"/>
    <mergeCell ref="B3:R3"/>
    <mergeCell ref="B4:R4"/>
    <mergeCell ref="B5:R5"/>
    <mergeCell ref="A10:A11"/>
    <mergeCell ref="B10:B11"/>
    <mergeCell ref="C10:C11"/>
    <mergeCell ref="D10:D11"/>
    <mergeCell ref="E10:E11"/>
    <mergeCell ref="F10:F11"/>
  </mergeCells>
  <printOptions/>
  <pageMargins left="0" right="0" top="0.35433070866141736" bottom="0.35433070866141736" header="0.31496062992125984" footer="0.31496062992125984"/>
  <pageSetup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0">
      <selection activeCell="L33" sqref="L33"/>
    </sheetView>
  </sheetViews>
  <sheetFormatPr defaultColWidth="9.140625" defaultRowHeight="12.75"/>
  <cols>
    <col min="1" max="1" width="7.140625" style="130" customWidth="1"/>
    <col min="2" max="2" width="27.57421875" style="130" customWidth="1"/>
    <col min="3" max="3" width="12.8515625" style="129" customWidth="1"/>
    <col min="4" max="4" width="8.140625" style="129" customWidth="1"/>
    <col min="5" max="5" width="12.57421875" style="129" customWidth="1"/>
    <col min="6" max="6" width="7.8515625" style="129" customWidth="1"/>
    <col min="7" max="7" width="12.7109375" style="129" customWidth="1"/>
    <col min="8" max="8" width="7.57421875" style="129" customWidth="1"/>
    <col min="9" max="9" width="12.8515625" style="129" customWidth="1"/>
    <col min="10" max="10" width="8.140625" style="130" customWidth="1"/>
    <col min="11" max="11" width="14.421875" style="131" customWidth="1"/>
    <col min="12" max="14" width="13.140625" style="131" customWidth="1"/>
    <col min="15" max="16384" width="9.140625" style="130" customWidth="1"/>
  </cols>
  <sheetData>
    <row r="1" spans="1:2" ht="12.75">
      <c r="A1" s="127"/>
      <c r="B1" s="128"/>
    </row>
    <row r="2" spans="1:16" ht="18">
      <c r="A2" s="310" t="s">
        <v>566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P2" s="132"/>
    </row>
    <row r="3" spans="1:16" ht="18" customHeight="1">
      <c r="A3" s="311" t="s">
        <v>567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P3" s="133"/>
    </row>
    <row r="4" spans="1:16" ht="18" customHeight="1">
      <c r="A4" s="311" t="s">
        <v>568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P4" s="133"/>
    </row>
    <row r="5" spans="1:16" ht="18" customHeight="1">
      <c r="A5" s="311" t="s">
        <v>569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P5" s="133"/>
    </row>
    <row r="6" ht="12.75"/>
    <row r="7" spans="2:15" s="134" customFormat="1" ht="12.75">
      <c r="B7" s="135" t="s">
        <v>570</v>
      </c>
      <c r="C7" s="136"/>
      <c r="D7" s="137" t="s">
        <v>571</v>
      </c>
      <c r="E7" s="138" t="s">
        <v>572</v>
      </c>
      <c r="F7" s="136"/>
      <c r="G7" s="136"/>
      <c r="H7" s="137" t="s">
        <v>573</v>
      </c>
      <c r="I7" s="136"/>
      <c r="J7" s="139" t="s">
        <v>574</v>
      </c>
      <c r="K7" s="140"/>
      <c r="L7" s="140"/>
      <c r="M7" s="141" t="s">
        <v>575</v>
      </c>
      <c r="N7" s="142" t="s">
        <v>576</v>
      </c>
      <c r="O7" s="143"/>
    </row>
    <row r="8" spans="2:15" s="134" customFormat="1" ht="12.75">
      <c r="B8" s="135" t="s">
        <v>577</v>
      </c>
      <c r="C8" s="136"/>
      <c r="D8" s="144" t="s">
        <v>578</v>
      </c>
      <c r="E8" s="136"/>
      <c r="F8" s="136"/>
      <c r="G8" s="136"/>
      <c r="H8" s="144" t="s">
        <v>579</v>
      </c>
      <c r="I8" s="136"/>
      <c r="K8" s="140"/>
      <c r="L8" s="140"/>
      <c r="M8" s="140"/>
      <c r="N8" s="140"/>
      <c r="O8" s="143"/>
    </row>
    <row r="10" spans="1:14" ht="15" customHeight="1">
      <c r="A10" s="312" t="s">
        <v>580</v>
      </c>
      <c r="B10" s="312" t="s">
        <v>241</v>
      </c>
      <c r="C10" s="313" t="s">
        <v>581</v>
      </c>
      <c r="D10" s="314"/>
      <c r="E10" s="314"/>
      <c r="F10" s="314"/>
      <c r="G10" s="314"/>
      <c r="H10" s="314"/>
      <c r="I10" s="314"/>
      <c r="J10" s="315"/>
      <c r="K10" s="312" t="s">
        <v>582</v>
      </c>
      <c r="L10" s="312"/>
      <c r="M10" s="312"/>
      <c r="N10" s="312"/>
    </row>
    <row r="11" spans="1:14" ht="47.25" customHeight="1">
      <c r="A11" s="312"/>
      <c r="B11" s="312"/>
      <c r="C11" s="145" t="s">
        <v>583</v>
      </c>
      <c r="D11" s="145" t="s">
        <v>584</v>
      </c>
      <c r="E11" s="145" t="s">
        <v>585</v>
      </c>
      <c r="F11" s="145" t="s">
        <v>584</v>
      </c>
      <c r="G11" s="145" t="s">
        <v>586</v>
      </c>
      <c r="H11" s="145" t="s">
        <v>584</v>
      </c>
      <c r="I11" s="145" t="s">
        <v>587</v>
      </c>
      <c r="J11" s="145" t="s">
        <v>584</v>
      </c>
      <c r="K11" s="146" t="s">
        <v>583</v>
      </c>
      <c r="L11" s="146" t="s">
        <v>585</v>
      </c>
      <c r="M11" s="146" t="s">
        <v>586</v>
      </c>
      <c r="N11" s="146" t="s">
        <v>587</v>
      </c>
    </row>
    <row r="12" spans="1:14" s="129" customFormat="1" ht="12.75">
      <c r="A12" s="147">
        <v>1</v>
      </c>
      <c r="B12" s="148" t="s">
        <v>370</v>
      </c>
      <c r="C12" s="149">
        <v>19.292999999999996</v>
      </c>
      <c r="D12" s="149">
        <v>55.124</v>
      </c>
      <c r="E12" s="149">
        <v>14.910000000000002</v>
      </c>
      <c r="F12" s="149">
        <v>42.604</v>
      </c>
      <c r="G12" s="149">
        <v>19.45</v>
      </c>
      <c r="H12" s="149">
        <v>55.57500000000001</v>
      </c>
      <c r="I12" s="149">
        <v>17.884</v>
      </c>
      <c r="J12" s="149">
        <v>51.101</v>
      </c>
      <c r="K12" s="147" t="s">
        <v>588</v>
      </c>
      <c r="L12" s="147" t="s">
        <v>589</v>
      </c>
      <c r="M12" s="147" t="s">
        <v>588</v>
      </c>
      <c r="N12" s="147" t="s">
        <v>589</v>
      </c>
    </row>
    <row r="13" spans="1:14" s="129" customFormat="1" ht="12.75">
      <c r="A13" s="147">
        <v>2</v>
      </c>
      <c r="B13" s="148" t="s">
        <v>317</v>
      </c>
      <c r="C13" s="149">
        <v>18.6475</v>
      </c>
      <c r="D13" s="149">
        <v>53.28000000000001</v>
      </c>
      <c r="E13" s="149">
        <v>14.355</v>
      </c>
      <c r="F13" s="149">
        <v>41.02125</v>
      </c>
      <c r="G13" s="149">
        <v>19.8975</v>
      </c>
      <c r="H13" s="149">
        <v>56.85625</v>
      </c>
      <c r="I13" s="149">
        <v>17.632499999999997</v>
      </c>
      <c r="J13" s="149">
        <v>50.38374999999999</v>
      </c>
      <c r="K13" s="147" t="s">
        <v>589</v>
      </c>
      <c r="L13" s="147" t="s">
        <v>589</v>
      </c>
      <c r="M13" s="147" t="s">
        <v>589</v>
      </c>
      <c r="N13" s="147" t="s">
        <v>589</v>
      </c>
    </row>
    <row r="14" spans="1:14" s="129" customFormat="1" ht="12.75">
      <c r="A14" s="147">
        <v>3</v>
      </c>
      <c r="B14" s="148" t="s">
        <v>439</v>
      </c>
      <c r="C14" s="149">
        <v>17.795454545454547</v>
      </c>
      <c r="D14" s="149">
        <v>50.847272727272724</v>
      </c>
      <c r="E14" s="149">
        <v>14.144545454545455</v>
      </c>
      <c r="F14" s="149">
        <v>40.41454545454546</v>
      </c>
      <c r="G14" s="149">
        <v>18.10636363636364</v>
      </c>
      <c r="H14" s="149">
        <v>51.74090909090909</v>
      </c>
      <c r="I14" s="149">
        <v>16.680000000000003</v>
      </c>
      <c r="J14" s="149">
        <v>47.66818181818181</v>
      </c>
      <c r="K14" s="147" t="s">
        <v>589</v>
      </c>
      <c r="L14" s="147" t="s">
        <v>589</v>
      </c>
      <c r="M14" s="147" t="s">
        <v>589</v>
      </c>
      <c r="N14" s="147" t="s">
        <v>589</v>
      </c>
    </row>
    <row r="15" spans="1:14" s="129" customFormat="1" ht="12" customHeight="1">
      <c r="A15" s="147">
        <v>4</v>
      </c>
      <c r="B15" s="148" t="s">
        <v>302</v>
      </c>
      <c r="C15" s="149">
        <v>17.550714285714285</v>
      </c>
      <c r="D15" s="149">
        <v>50.15142857142858</v>
      </c>
      <c r="E15" s="149">
        <v>13.991428571428573</v>
      </c>
      <c r="F15" s="149">
        <v>39.98285714285714</v>
      </c>
      <c r="G15" s="149">
        <v>17.98357142857143</v>
      </c>
      <c r="H15" s="149">
        <v>51.385000000000005</v>
      </c>
      <c r="I15" s="149">
        <v>16.50857142857143</v>
      </c>
      <c r="J15" s="149">
        <v>47.172142857142866</v>
      </c>
      <c r="K15" s="147" t="s">
        <v>589</v>
      </c>
      <c r="L15" s="147" t="s">
        <v>589</v>
      </c>
      <c r="M15" s="147" t="s">
        <v>589</v>
      </c>
      <c r="N15" s="147" t="s">
        <v>589</v>
      </c>
    </row>
    <row r="16" spans="1:14" s="129" customFormat="1" ht="12.75">
      <c r="A16" s="147">
        <v>5</v>
      </c>
      <c r="B16" s="148" t="s">
        <v>245</v>
      </c>
      <c r="C16" s="149">
        <v>16.450000000000003</v>
      </c>
      <c r="D16" s="149">
        <v>47.008</v>
      </c>
      <c r="E16" s="149">
        <v>13.139</v>
      </c>
      <c r="F16" s="149">
        <v>37.549</v>
      </c>
      <c r="G16" s="149">
        <v>19.712</v>
      </c>
      <c r="H16" s="149">
        <v>56.31999999999999</v>
      </c>
      <c r="I16" s="149">
        <v>16.433</v>
      </c>
      <c r="J16" s="149">
        <v>46.959</v>
      </c>
      <c r="K16" s="147" t="s">
        <v>589</v>
      </c>
      <c r="L16" s="147" t="s">
        <v>589</v>
      </c>
      <c r="M16" s="147" t="s">
        <v>589</v>
      </c>
      <c r="N16" s="147" t="s">
        <v>589</v>
      </c>
    </row>
    <row r="17" spans="1:14" s="129" customFormat="1" ht="12.75">
      <c r="A17" s="147">
        <v>6</v>
      </c>
      <c r="B17" s="148" t="s">
        <v>251</v>
      </c>
      <c r="C17" s="149">
        <v>17.098666666666666</v>
      </c>
      <c r="D17" s="149">
        <v>48.855999999999995</v>
      </c>
      <c r="E17" s="149">
        <v>12.568666666666667</v>
      </c>
      <c r="F17" s="149">
        <v>35.918</v>
      </c>
      <c r="G17" s="149">
        <v>17.928666666666665</v>
      </c>
      <c r="H17" s="149">
        <v>51.232</v>
      </c>
      <c r="I17" s="149">
        <v>15.863999999999995</v>
      </c>
      <c r="J17" s="149">
        <v>45.335333333333345</v>
      </c>
      <c r="K17" s="147" t="s">
        <v>589</v>
      </c>
      <c r="L17" s="147" t="s">
        <v>589</v>
      </c>
      <c r="M17" s="147" t="s">
        <v>589</v>
      </c>
      <c r="N17" s="147" t="s">
        <v>589</v>
      </c>
    </row>
    <row r="18" spans="1:14" s="129" customFormat="1" ht="12.75">
      <c r="A18" s="147">
        <v>7</v>
      </c>
      <c r="B18" s="148" t="s">
        <v>469</v>
      </c>
      <c r="C18" s="149">
        <v>16.692999999999998</v>
      </c>
      <c r="D18" s="149">
        <v>47.69799999999999</v>
      </c>
      <c r="E18" s="149">
        <v>11.629999999999999</v>
      </c>
      <c r="F18" s="149">
        <v>33.235</v>
      </c>
      <c r="G18" s="149">
        <v>17.947</v>
      </c>
      <c r="H18" s="149">
        <v>51.28499999999999</v>
      </c>
      <c r="I18" s="149">
        <v>15.422</v>
      </c>
      <c r="J18" s="149">
        <v>44.07299999999999</v>
      </c>
      <c r="K18" s="147" t="s">
        <v>589</v>
      </c>
      <c r="L18" s="147" t="s">
        <v>589</v>
      </c>
      <c r="M18" s="147" t="s">
        <v>589</v>
      </c>
      <c r="N18" s="147" t="s">
        <v>589</v>
      </c>
    </row>
    <row r="19" spans="1:14" s="129" customFormat="1" ht="12.75">
      <c r="A19" s="147">
        <v>8</v>
      </c>
      <c r="B19" s="148" t="s">
        <v>590</v>
      </c>
      <c r="C19" s="149">
        <v>16.6</v>
      </c>
      <c r="D19" s="149">
        <v>47.43333333333332</v>
      </c>
      <c r="E19" s="149">
        <v>12.27111111111111</v>
      </c>
      <c r="F19" s="149">
        <v>35.06444444444444</v>
      </c>
      <c r="G19" s="149">
        <v>17.252222222222223</v>
      </c>
      <c r="H19" s="149">
        <v>49.297777777777775</v>
      </c>
      <c r="I19" s="149">
        <v>15.374444444444444</v>
      </c>
      <c r="J19" s="149">
        <v>43.93</v>
      </c>
      <c r="K19" s="147" t="s">
        <v>589</v>
      </c>
      <c r="L19" s="147" t="s">
        <v>589</v>
      </c>
      <c r="M19" s="147" t="s">
        <v>589</v>
      </c>
      <c r="N19" s="147" t="s">
        <v>589</v>
      </c>
    </row>
    <row r="20" spans="1:14" s="129" customFormat="1" ht="12.75">
      <c r="A20" s="147">
        <v>9</v>
      </c>
      <c r="B20" s="148" t="s">
        <v>344</v>
      </c>
      <c r="C20" s="149">
        <v>15.882727272727271</v>
      </c>
      <c r="D20" s="149">
        <v>45.38545454545454</v>
      </c>
      <c r="E20" s="149">
        <v>12.538181818181819</v>
      </c>
      <c r="F20" s="149">
        <v>35.82999999999999</v>
      </c>
      <c r="G20" s="149">
        <v>16.671818181818182</v>
      </c>
      <c r="H20" s="149">
        <v>47.63454545454545</v>
      </c>
      <c r="I20" s="149">
        <v>15.03090909090909</v>
      </c>
      <c r="J20" s="149">
        <v>42.949999999999996</v>
      </c>
      <c r="K20" s="147" t="s">
        <v>589</v>
      </c>
      <c r="L20" s="147" t="s">
        <v>589</v>
      </c>
      <c r="M20" s="147" t="s">
        <v>589</v>
      </c>
      <c r="N20" s="147" t="s">
        <v>589</v>
      </c>
    </row>
    <row r="21" spans="1:14" s="129" customFormat="1" ht="12.75">
      <c r="A21" s="147">
        <v>10</v>
      </c>
      <c r="B21" s="148" t="s">
        <v>250</v>
      </c>
      <c r="C21" s="149">
        <v>16.004166666666666</v>
      </c>
      <c r="D21" s="149">
        <v>45.731666666666676</v>
      </c>
      <c r="E21" s="149">
        <v>12.102500000000001</v>
      </c>
      <c r="F21" s="149">
        <v>34.579166666666666</v>
      </c>
      <c r="G21" s="149">
        <v>16.419166666666666</v>
      </c>
      <c r="H21" s="149">
        <v>46.91583333333333</v>
      </c>
      <c r="I21" s="149">
        <v>14.839999999999996</v>
      </c>
      <c r="J21" s="149">
        <v>42.409166666666664</v>
      </c>
      <c r="K21" s="147" t="s">
        <v>589</v>
      </c>
      <c r="L21" s="147" t="s">
        <v>589</v>
      </c>
      <c r="M21" s="147" t="s">
        <v>589</v>
      </c>
      <c r="N21" s="147" t="s">
        <v>589</v>
      </c>
    </row>
    <row r="22" spans="1:14" s="129" customFormat="1" ht="12.75">
      <c r="A22" s="147">
        <v>11</v>
      </c>
      <c r="B22" s="148" t="s">
        <v>494</v>
      </c>
      <c r="C22" s="149">
        <v>15.644000000000002</v>
      </c>
      <c r="D22" s="149">
        <v>44.702999999999996</v>
      </c>
      <c r="E22" s="149">
        <v>11.289</v>
      </c>
      <c r="F22" s="149">
        <v>32.25699999999999</v>
      </c>
      <c r="G22" s="149">
        <v>17.009</v>
      </c>
      <c r="H22" s="149">
        <v>48.604</v>
      </c>
      <c r="I22" s="149">
        <v>14.647000000000002</v>
      </c>
      <c r="J22" s="149">
        <v>41.855</v>
      </c>
      <c r="K22" s="147" t="s">
        <v>589</v>
      </c>
      <c r="L22" s="147" t="s">
        <v>589</v>
      </c>
      <c r="M22" s="147" t="s">
        <v>589</v>
      </c>
      <c r="N22" s="147" t="s">
        <v>589</v>
      </c>
    </row>
    <row r="23" spans="1:14" s="129" customFormat="1" ht="12.75">
      <c r="A23" s="147">
        <v>12</v>
      </c>
      <c r="B23" s="148" t="s">
        <v>252</v>
      </c>
      <c r="C23" s="149">
        <v>14.814</v>
      </c>
      <c r="D23" s="149">
        <v>42.33133333333333</v>
      </c>
      <c r="E23" s="149">
        <v>11.478666666666667</v>
      </c>
      <c r="F23" s="149">
        <v>32.806000000000004</v>
      </c>
      <c r="G23" s="149">
        <v>16.279999999999998</v>
      </c>
      <c r="H23" s="149">
        <v>46.52333333333334</v>
      </c>
      <c r="I23" s="149">
        <v>14.190666666666667</v>
      </c>
      <c r="J23" s="149">
        <v>40.552</v>
      </c>
      <c r="K23" s="147" t="s">
        <v>589</v>
      </c>
      <c r="L23" s="147" t="s">
        <v>589</v>
      </c>
      <c r="M23" s="147" t="s">
        <v>589</v>
      </c>
      <c r="N23" s="147" t="s">
        <v>589</v>
      </c>
    </row>
    <row r="24" spans="1:14" s="129" customFormat="1" ht="12.75">
      <c r="A24" s="147">
        <v>13</v>
      </c>
      <c r="B24" s="148" t="s">
        <v>424</v>
      </c>
      <c r="C24" s="149">
        <v>15.438571428571427</v>
      </c>
      <c r="D24" s="149">
        <v>44.115714285714276</v>
      </c>
      <c r="E24" s="149">
        <v>10.825</v>
      </c>
      <c r="F24" s="149">
        <v>30.94</v>
      </c>
      <c r="G24" s="149">
        <v>15.47857142857143</v>
      </c>
      <c r="H24" s="149">
        <v>44.23071428571428</v>
      </c>
      <c r="I24" s="149">
        <v>13.914999999999997</v>
      </c>
      <c r="J24" s="149">
        <v>39.76142857142856</v>
      </c>
      <c r="K24" s="147" t="s">
        <v>589</v>
      </c>
      <c r="L24" s="147" t="s">
        <v>589</v>
      </c>
      <c r="M24" s="147" t="s">
        <v>589</v>
      </c>
      <c r="N24" s="147" t="s">
        <v>589</v>
      </c>
    </row>
    <row r="25" spans="1:14" s="129" customFormat="1" ht="12.75">
      <c r="A25" s="147">
        <v>14</v>
      </c>
      <c r="B25" s="148" t="s">
        <v>381</v>
      </c>
      <c r="C25" s="149">
        <v>14.578333333333331</v>
      </c>
      <c r="D25" s="149">
        <v>41.65888888888889</v>
      </c>
      <c r="E25" s="149">
        <v>11.656111111111112</v>
      </c>
      <c r="F25" s="149">
        <v>33.305</v>
      </c>
      <c r="G25" s="149">
        <v>15.433888888888886</v>
      </c>
      <c r="H25" s="149">
        <v>44.10277777777777</v>
      </c>
      <c r="I25" s="149">
        <v>13.888333333333334</v>
      </c>
      <c r="J25" s="149">
        <v>39.68888888888889</v>
      </c>
      <c r="K25" s="147" t="s">
        <v>589</v>
      </c>
      <c r="L25" s="147" t="s">
        <v>589</v>
      </c>
      <c r="M25" s="147" t="s">
        <v>589</v>
      </c>
      <c r="N25" s="147" t="s">
        <v>589</v>
      </c>
    </row>
    <row r="26" spans="1:14" s="129" customFormat="1" ht="12.75">
      <c r="A26" s="147">
        <v>15</v>
      </c>
      <c r="B26" s="148" t="s">
        <v>591</v>
      </c>
      <c r="C26" s="149">
        <v>14.771176470588236</v>
      </c>
      <c r="D26" s="149">
        <v>42.165882352941175</v>
      </c>
      <c r="E26" s="149">
        <v>11.18529411764706</v>
      </c>
      <c r="F26" s="149">
        <v>31.96764705882353</v>
      </c>
      <c r="G26" s="149">
        <v>15.664705882352942</v>
      </c>
      <c r="H26" s="149">
        <v>44.76176470588236</v>
      </c>
      <c r="I26" s="149">
        <v>13.887058823529415</v>
      </c>
      <c r="J26" s="149">
        <v>39.68588235294118</v>
      </c>
      <c r="K26" s="147" t="s">
        <v>589</v>
      </c>
      <c r="L26" s="147" t="s">
        <v>589</v>
      </c>
      <c r="M26" s="147" t="s">
        <v>589</v>
      </c>
      <c r="N26" s="147" t="s">
        <v>589</v>
      </c>
    </row>
    <row r="27" spans="1:14" s="129" customFormat="1" ht="12.75">
      <c r="A27" s="147">
        <v>16</v>
      </c>
      <c r="B27" s="150" t="s">
        <v>248</v>
      </c>
      <c r="C27" s="151">
        <v>15.116428571428571</v>
      </c>
      <c r="D27" s="151">
        <v>43.19142857142857</v>
      </c>
      <c r="E27" s="151">
        <v>10.647857142857143</v>
      </c>
      <c r="F27" s="151">
        <v>30.432142857142853</v>
      </c>
      <c r="G27" s="151">
        <v>15.775000000000002</v>
      </c>
      <c r="H27" s="151">
        <v>45.07357142857143</v>
      </c>
      <c r="I27" s="151">
        <v>13.845</v>
      </c>
      <c r="J27" s="151">
        <v>39.56642857142857</v>
      </c>
      <c r="K27" s="152" t="s">
        <v>589</v>
      </c>
      <c r="L27" s="152" t="s">
        <v>589</v>
      </c>
      <c r="M27" s="152" t="s">
        <v>589</v>
      </c>
      <c r="N27" s="152" t="s">
        <v>589</v>
      </c>
    </row>
    <row r="28" spans="1:14" s="129" customFormat="1" ht="12.75">
      <c r="A28" s="147">
        <v>17</v>
      </c>
      <c r="B28" s="148" t="s">
        <v>517</v>
      </c>
      <c r="C28" s="149">
        <v>14.366000000000001</v>
      </c>
      <c r="D28" s="149">
        <v>41.055333333333344</v>
      </c>
      <c r="E28" s="149">
        <v>10.966666666666665</v>
      </c>
      <c r="F28" s="149">
        <v>31.338666666666665</v>
      </c>
      <c r="G28" s="149">
        <v>14.145999999999999</v>
      </c>
      <c r="H28" s="149">
        <v>40.422666666666665</v>
      </c>
      <c r="I28" s="149">
        <v>13.158666666666665</v>
      </c>
      <c r="J28" s="149">
        <v>37.60666666666667</v>
      </c>
      <c r="K28" s="147" t="s">
        <v>589</v>
      </c>
      <c r="L28" s="147" t="s">
        <v>589</v>
      </c>
      <c r="M28" s="147" t="s">
        <v>589</v>
      </c>
      <c r="N28" s="147" t="s">
        <v>589</v>
      </c>
    </row>
    <row r="29" spans="1:14" s="129" customFormat="1" ht="12.75">
      <c r="A29" s="147">
        <v>18</v>
      </c>
      <c r="B29" s="148" t="s">
        <v>326</v>
      </c>
      <c r="C29" s="149">
        <v>14.115</v>
      </c>
      <c r="D29" s="149">
        <v>40.332499999999996</v>
      </c>
      <c r="E29" s="149">
        <v>10.4025</v>
      </c>
      <c r="F29" s="149">
        <v>29.728125</v>
      </c>
      <c r="G29" s="149">
        <v>14.720000000000002</v>
      </c>
      <c r="H29" s="149">
        <v>42.060625</v>
      </c>
      <c r="I29" s="149">
        <v>13.078125</v>
      </c>
      <c r="J29" s="149">
        <v>37.373749999999994</v>
      </c>
      <c r="K29" s="147" t="s">
        <v>589</v>
      </c>
      <c r="L29" s="147" t="s">
        <v>589</v>
      </c>
      <c r="M29" s="147" t="s">
        <v>589</v>
      </c>
      <c r="N29" s="147" t="s">
        <v>589</v>
      </c>
    </row>
    <row r="30" spans="1:14" s="129" customFormat="1" ht="12.75">
      <c r="A30" s="147">
        <v>19</v>
      </c>
      <c r="B30" s="148" t="s">
        <v>481</v>
      </c>
      <c r="C30" s="149">
        <v>14.693333333333333</v>
      </c>
      <c r="D30" s="153">
        <v>41.98583333333334</v>
      </c>
      <c r="E30" s="149">
        <v>10.148333333333332</v>
      </c>
      <c r="F30" s="149">
        <v>29.00166666666667</v>
      </c>
      <c r="G30" s="149">
        <v>14.266666666666667</v>
      </c>
      <c r="H30" s="149">
        <v>40.7675</v>
      </c>
      <c r="I30" s="149">
        <v>13.035833333333331</v>
      </c>
      <c r="J30" s="149">
        <v>37.24999999999999</v>
      </c>
      <c r="K30" s="147" t="s">
        <v>589</v>
      </c>
      <c r="L30" s="147" t="s">
        <v>589</v>
      </c>
      <c r="M30" s="147" t="s">
        <v>589</v>
      </c>
      <c r="N30" s="147" t="s">
        <v>589</v>
      </c>
    </row>
    <row r="31" spans="1:14" s="129" customFormat="1" ht="13.5" thickBot="1">
      <c r="A31" s="154"/>
      <c r="B31" s="155" t="s">
        <v>592</v>
      </c>
      <c r="C31" s="155"/>
      <c r="D31" s="155">
        <v>47.04</v>
      </c>
      <c r="E31" s="155"/>
      <c r="F31" s="155">
        <v>34.4</v>
      </c>
      <c r="G31" s="155"/>
      <c r="H31" s="155">
        <v>48.56</v>
      </c>
      <c r="I31" s="155"/>
      <c r="J31" s="156">
        <v>43.34</v>
      </c>
      <c r="K31" s="147" t="s">
        <v>589</v>
      </c>
      <c r="L31" s="147" t="s">
        <v>589</v>
      </c>
      <c r="M31" s="147" t="s">
        <v>589</v>
      </c>
      <c r="N31" s="147" t="s">
        <v>589</v>
      </c>
    </row>
    <row r="32" ht="13.5" thickTop="1"/>
  </sheetData>
  <sheetProtection/>
  <mergeCells count="8">
    <mergeCell ref="A2:N2"/>
    <mergeCell ref="A3:N3"/>
    <mergeCell ref="A4:N4"/>
    <mergeCell ref="A5:N5"/>
    <mergeCell ref="A10:A11"/>
    <mergeCell ref="B10:B11"/>
    <mergeCell ref="C10:J10"/>
    <mergeCell ref="K10:N10"/>
  </mergeCells>
  <printOptions/>
  <pageMargins left="0.3937007874015748" right="0" top="0.35433070866141736" bottom="0.35433070866141736" header="0.31496062992125984" footer="0.31496062992125984"/>
  <pageSetup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2015-04-20T05:11:18Z</dcterms:created>
  <dcterms:modified xsi:type="dcterms:W3CDTF">2017-05-19T04:25:33Z</dcterms:modified>
  <cp:category/>
  <cp:version/>
  <cp:contentType/>
  <cp:contentStatus/>
</cp:coreProperties>
</file>