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ป.2 ร.ร." sheetId="1" r:id="rId1"/>
    <sheet name="รหัสโรงเรียน" sheetId="2" r:id="rId2"/>
  </sheets>
  <definedNames/>
  <calcPr fullCalcOnLoad="1"/>
</workbook>
</file>

<file path=xl/sharedStrings.xml><?xml version="1.0" encoding="utf-8"?>
<sst xmlns="http://schemas.openxmlformats.org/spreadsheetml/2006/main" count="570" uniqueCount="343">
  <si>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</si>
  <si>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</si>
  <si>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</si>
  <si>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</si>
  <si>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</si>
  <si>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</si>
  <si>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</si>
  <si>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</si>
  <si>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</si>
  <si>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</si>
  <si>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</si>
  <si>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</si>
  <si>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</si>
  <si>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</si>
  <si>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</si>
  <si>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</si>
  <si>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</si>
  <si>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</si>
  <si>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</si>
  <si>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</si>
  <si>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</si>
  <si>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</si>
  <si>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</si>
  <si>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</si>
  <si>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</si>
  <si>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</si>
  <si>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</si>
  <si>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</si>
  <si>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</si>
  <si>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</si>
  <si>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</si>
  <si>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</si>
  <si>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</si>
  <si>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</si>
  <si>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</si>
  <si>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</si>
  <si>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</si>
  <si>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</si>
  <si>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</si>
  <si>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</si>
  <si>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</si>
  <si>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</si>
  <si>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</si>
  <si>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</si>
  <si>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</si>
  <si>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</si>
  <si>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</si>
  <si>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</si>
  <si>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</si>
  <si>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</si>
  <si>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</si>
  <si>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</si>
  <si>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</si>
  <si>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</si>
  <si>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</si>
  <si>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</si>
  <si>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</si>
  <si>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</si>
  <si>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</si>
  <si>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</si>
  <si>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</si>
  <si>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</si>
  <si>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</si>
  <si>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</si>
  <si>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</si>
  <si>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</si>
  <si>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</si>
  <si>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</si>
  <si>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</si>
  <si>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</si>
  <si>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</si>
  <si>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</si>
  <si>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</si>
  <si>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</si>
  <si>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</si>
  <si>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</si>
  <si>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</si>
  <si>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</si>
  <si>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</si>
  <si>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</si>
  <si>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</si>
  <si>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</si>
  <si>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</si>
  <si>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</si>
  <si>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</si>
  <si>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</si>
  <si>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</si>
  <si>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</si>
  <si>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</si>
  <si>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</si>
  <si>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</si>
  <si>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</si>
  <si>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</si>
  <si>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</si>
  <si>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</si>
  <si>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</si>
  <si>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</si>
  <si>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</si>
  <si>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</si>
  <si>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</si>
  <si>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</si>
  <si>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</si>
  <si>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</si>
  <si>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</si>
  <si>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</si>
  <si>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</si>
  <si>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</si>
  <si>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</si>
  <si>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</si>
  <si>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</si>
  <si>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</si>
  <si>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</si>
  <si>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</si>
  <si>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</si>
  <si>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</si>
  <si>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</si>
  <si>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</si>
  <si>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</si>
  <si>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</si>
  <si>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</si>
  <si>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</si>
  <si>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</si>
  <si>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</si>
  <si>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</si>
  <si>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</si>
  <si>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</si>
  <si>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</si>
  <si>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</si>
  <si>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</si>
  <si>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</si>
  <si>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</si>
  <si>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</si>
  <si>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</si>
  <si>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</si>
  <si>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</si>
  <si>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</si>
  <si>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</si>
  <si>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</si>
  <si>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</si>
  <si>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</si>
  <si>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</si>
  <si>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</si>
  <si>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</si>
  <si>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</si>
  <si>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</si>
  <si>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</si>
  <si>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</si>
  <si>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</si>
  <si>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</si>
  <si>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</si>
  <si>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</si>
  <si>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</si>
  <si>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</si>
  <si>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</si>
  <si>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</si>
  <si>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</si>
  <si>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</si>
  <si>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</si>
  <si>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</si>
  <si>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</si>
  <si>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</si>
  <si>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</si>
  <si>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</si>
  <si>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</si>
  <si>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</si>
  <si>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</si>
  <si>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</si>
  <si>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</si>
  <si>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</si>
  <si>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</si>
  <si>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</si>
  <si>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</si>
  <si>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</si>
  <si>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</si>
  <si>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</si>
  <si>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</si>
  <si>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</si>
  <si>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</si>
  <si>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</si>
  <si>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</si>
  <si>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</si>
  <si>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</si>
  <si>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</si>
  <si>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</si>
  <si>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</si>
  <si>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</si>
  <si>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</si>
  <si>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</si>
  <si>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</si>
  <si>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</si>
  <si>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</si>
  <si>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</si>
  <si>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</si>
  <si>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</si>
  <si>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</si>
  <si>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</si>
  <si>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</si>
  <si>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</si>
  <si>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</si>
  <si>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</si>
  <si>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</si>
  <si>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</si>
  <si>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</si>
  <si>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</si>
  <si>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</si>
  <si>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</si>
  <si>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</si>
  <si>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</si>
  <si>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</si>
  <si>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</si>
  <si>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</si>
  <si>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</si>
  <si>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</si>
  <si>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</si>
  <si>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</si>
  <si>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</si>
  <si>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</si>
  <si>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</si>
  <si>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</si>
  <si>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</si>
  <si>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</si>
  <si>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</si>
  <si>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</si>
  <si>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</si>
  <si>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</si>
  <si>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</si>
  <si>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</si>
  <si>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</si>
  <si>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</si>
  <si>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</si>
  <si>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</si>
  <si>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</si>
  <si>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</si>
  <si>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</si>
  <si>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</si>
  <si>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</si>
  <si>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</si>
  <si>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</si>
  <si>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</si>
  <si>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</si>
  <si>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</si>
  <si>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</si>
  <si>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</si>
  <si>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</si>
  <si>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</si>
  <si>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</si>
  <si>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</si>
  <si>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</si>
  <si>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</si>
  <si>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</si>
  <si>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</si>
  <si>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</si>
  <si>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</si>
  <si>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</si>
  <si>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</si>
  <si>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</si>
  <si>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</si>
  <si>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</si>
  <si>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</si>
  <si>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</si>
  <si>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</si>
  <si>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</si>
  <si>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</si>
  <si>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</si>
  <si>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</si>
  <si>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</si>
  <si>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</si>
  <si>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</si>
  <si>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</si>
  <si>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</si>
  <si>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</si>
  <si>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</si>
  <si>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</si>
  <si>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</si>
  <si>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</si>
  <si>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</si>
  <si>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</si>
  <si>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</si>
  <si>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</si>
  <si>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</si>
  <si>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</si>
  <si>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</si>
  <si>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</si>
  <si>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</si>
  <si>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</si>
  <si>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แบบบันทึกคะแนนการสอบ LAS ชั้นประถมศึกษาปีที่ 2 ปีการศึกษา 2558</t>
  </si>
  <si>
    <t>คะแนนเต็ม</t>
  </si>
  <si>
    <t>โรงเรียน</t>
  </si>
  <si>
    <t>ห้องสอบที่</t>
  </si>
  <si>
    <t>รวม</t>
  </si>
  <si>
    <t>คิด20% จากสัดส่วน 70:30ของร.ร.</t>
  </si>
  <si>
    <t>เต็ม 6 คะแนน</t>
  </si>
  <si>
    <t>บ้านคำแฮดประชาสรรค์</t>
  </si>
  <si>
    <t>เครือข่ายฯร่มกกชัยพัฒนา</t>
  </si>
  <si>
    <t>คำบง 1</t>
  </si>
  <si>
    <t>คำพอก2</t>
  </si>
  <si>
    <t>หนองนกเขียน</t>
  </si>
  <si>
    <t>1 4998 00038 84 6</t>
  </si>
  <si>
    <t>1 4999 00506 55 8</t>
  </si>
  <si>
    <t>1 4998 00038 36 6</t>
  </si>
  <si>
    <t>1 3592 00076 95 1</t>
  </si>
  <si>
    <t>1 1042 00564 50 2</t>
  </si>
  <si>
    <t>1 3501 01809 74 9</t>
  </si>
  <si>
    <t>1 4998 00038 28 5</t>
  </si>
  <si>
    <t>1 4998 00037 62 9</t>
  </si>
  <si>
    <t>1 4999 00509 23 9</t>
  </si>
  <si>
    <t>1 4998 00037 48 3</t>
  </si>
  <si>
    <t>1 4998 00037 28 9</t>
  </si>
  <si>
    <t>1 4998 00036 52 5</t>
  </si>
  <si>
    <t>1 1299 02049 76 9</t>
  </si>
  <si>
    <t>1 1299 02050 16 3</t>
  </si>
  <si>
    <t>1 4999 00519 92 7</t>
  </si>
  <si>
    <t>1 4998 00038 53 6</t>
  </si>
  <si>
    <t>1 4998 00036 82 7</t>
  </si>
  <si>
    <t>1 4998 00038 38 2</t>
  </si>
  <si>
    <t>1 4999 00519 65 0</t>
  </si>
  <si>
    <t>1 1197 01183 13 1</t>
  </si>
  <si>
    <t>1 4998 00037 23 8</t>
  </si>
  <si>
    <t>1 3592 00072 13 1</t>
  </si>
  <si>
    <t>1 4903 00160 98 9</t>
  </si>
  <si>
    <t>1 1199 02368 36 8</t>
  </si>
  <si>
    <t>1 3592 00070 07 3</t>
  </si>
  <si>
    <t>1 3592 00069 13 0</t>
  </si>
  <si>
    <t>1 3501 01820 15 7</t>
  </si>
  <si>
    <t>1 4998 00038 18 8</t>
  </si>
  <si>
    <t>1 1007 03889 25 4</t>
  </si>
  <si>
    <t>1 4999 00525 17 0</t>
  </si>
  <si>
    <t>1 7497 00157 57 3</t>
  </si>
  <si>
    <t>1 7399 02338 04 8</t>
  </si>
  <si>
    <t>1 4998 00037 44 1</t>
  </si>
  <si>
    <t>1 4998 00036 73 8</t>
  </si>
  <si>
    <t>1 4998 00038 10 2</t>
  </si>
  <si>
    <t>1 4999 00517 93 2</t>
  </si>
  <si>
    <t>1 3592 00068 63 0</t>
  </si>
  <si>
    <t>1 4998 00037 96 3</t>
  </si>
  <si>
    <t>1 4998 00037 52 1</t>
  </si>
  <si>
    <t>1 3592 00068 48 6</t>
  </si>
  <si>
    <t>1 3592 00073 52 8</t>
  </si>
  <si>
    <t>1 4998 00039 11 7</t>
  </si>
  <si>
    <t>1 7399 02332 56 2</t>
  </si>
  <si>
    <t>เฉลี่ย</t>
  </si>
  <si>
    <t>SD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</si>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</sst>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[$-1000000]0\ 0000\ 00000\ 00\ 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63"/>
      <name val="TH SarabunPSK"/>
      <family val="2"/>
    </font>
    <font>
      <sz val="16"/>
      <color indexed="36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333333"/>
      <name val="TH SarabunPSK"/>
      <family val="2"/>
    </font>
    <font>
      <sz val="16"/>
      <color rgb="FF7030A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47" fillId="33" borderId="0" xfId="0" applyFont="1" applyFill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2" fontId="53" fillId="34" borderId="11" xfId="0" applyNumberFormat="1" applyFont="1" applyFill="1" applyBorder="1" applyAlignment="1">
      <alignment horizontal="center" vertical="center"/>
    </xf>
    <xf numFmtId="2" fontId="53" fillId="31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34" borderId="11" xfId="0" applyFont="1" applyFill="1" applyBorder="1" applyAlignment="1">
      <alignment/>
    </xf>
    <xf numFmtId="0" fontId="53" fillId="34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/>
    </xf>
    <xf numFmtId="1" fontId="56" fillId="34" borderId="11" xfId="0" applyNumberFormat="1" applyFont="1" applyFill="1" applyBorder="1" applyAlignment="1">
      <alignment horizontal="center"/>
    </xf>
    <xf numFmtId="0" fontId="53" fillId="34" borderId="0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1" fontId="53" fillId="0" borderId="11" xfId="0" applyNumberFormat="1" applyFont="1" applyBorder="1" applyAlignment="1">
      <alignment horizontal="center"/>
    </xf>
    <xf numFmtId="0" fontId="53" fillId="0" borderId="15" xfId="0" applyFont="1" applyBorder="1" applyAlignment="1">
      <alignment/>
    </xf>
    <xf numFmtId="1" fontId="56" fillId="0" borderId="11" xfId="0" applyNumberFormat="1" applyFont="1" applyBorder="1" applyAlignment="1">
      <alignment horizontal="center"/>
    </xf>
    <xf numFmtId="2" fontId="54" fillId="31" borderId="11" xfId="0" applyNumberFormat="1" applyFont="1" applyFill="1" applyBorder="1" applyAlignment="1">
      <alignment/>
    </xf>
    <xf numFmtId="0" fontId="53" fillId="0" borderId="16" xfId="0" applyFont="1" applyBorder="1" applyAlignment="1">
      <alignment/>
    </xf>
    <xf numFmtId="2" fontId="53" fillId="13" borderId="11" xfId="0" applyNumberFormat="1" applyFont="1" applyFill="1" applyBorder="1" applyAlignment="1">
      <alignment/>
    </xf>
    <xf numFmtId="1" fontId="53" fillId="34" borderId="11" xfId="0" applyNumberFormat="1" applyFont="1" applyFill="1" applyBorder="1" applyAlignment="1">
      <alignment horizontal="center" vertical="center"/>
    </xf>
    <xf numFmtId="1" fontId="53" fillId="34" borderId="11" xfId="0" applyNumberFormat="1" applyFont="1" applyFill="1" applyBorder="1" applyAlignment="1">
      <alignment horizontal="center"/>
    </xf>
    <xf numFmtId="1" fontId="53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1" fontId="53" fillId="34" borderId="11" xfId="0" applyNumberFormat="1" applyFont="1" applyFill="1" applyBorder="1" applyAlignment="1">
      <alignment horizontal="center" vertical="top" wrapText="1"/>
    </xf>
    <xf numFmtId="1" fontId="53" fillId="33" borderId="11" xfId="0" applyNumberFormat="1" applyFont="1" applyFill="1" applyBorder="1" applyAlignment="1">
      <alignment horizontal="center" vertical="top" wrapText="1"/>
    </xf>
    <xf numFmtId="0" fontId="53" fillId="0" borderId="17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1" xfId="0" applyNumberFormat="1" applyFont="1" applyBorder="1" applyAlignment="1">
      <alignment/>
    </xf>
    <xf numFmtId="0" fontId="53" fillId="0" borderId="11" xfId="0" applyNumberFormat="1" applyFont="1" applyBorder="1" applyAlignment="1">
      <alignment horizontal="center" vertical="center"/>
    </xf>
    <xf numFmtId="1" fontId="53" fillId="0" borderId="11" xfId="0" applyNumberFormat="1" applyFont="1" applyBorder="1" applyAlignment="1">
      <alignment horizontal="center" vertical="top" wrapText="1"/>
    </xf>
    <xf numFmtId="0" fontId="53" fillId="0" borderId="15" xfId="0" applyFont="1" applyFill="1" applyBorder="1" applyAlignment="1">
      <alignment/>
    </xf>
    <xf numFmtId="200" fontId="53" fillId="0" borderId="11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200" fontId="53" fillId="0" borderId="0" xfId="0" applyNumberFormat="1" applyFont="1" applyBorder="1" applyAlignment="1">
      <alignment horizontal="center" vertical="center"/>
    </xf>
    <xf numFmtId="2" fontId="53" fillId="0" borderId="0" xfId="0" applyNumberFormat="1" applyFont="1" applyBorder="1" applyAlignment="1">
      <alignment/>
    </xf>
    <xf numFmtId="2" fontId="54" fillId="31" borderId="11" xfId="0" applyNumberFormat="1" applyFont="1" applyFill="1" applyBorder="1" applyAlignment="1">
      <alignment horizontal="center"/>
    </xf>
    <xf numFmtId="2" fontId="54" fillId="13" borderId="11" xfId="0" applyNumberFormat="1" applyFont="1" applyFill="1" applyBorder="1" applyAlignment="1">
      <alignment horizontal="center"/>
    </xf>
    <xf numFmtId="2" fontId="54" fillId="34" borderId="11" xfId="0" applyNumberFormat="1" applyFont="1" applyFill="1" applyBorder="1" applyAlignment="1">
      <alignment horizontal="center" vertical="center"/>
    </xf>
    <xf numFmtId="2" fontId="54" fillId="0" borderId="11" xfId="0" applyNumberFormat="1" applyFont="1" applyBorder="1" applyAlignment="1">
      <alignment horizontal="center" vertical="center"/>
    </xf>
    <xf numFmtId="2" fontId="54" fillId="0" borderId="11" xfId="0" applyNumberFormat="1" applyFont="1" applyBorder="1" applyAlignment="1">
      <alignment horizontal="center"/>
    </xf>
    <xf numFmtId="2" fontId="54" fillId="34" borderId="11" xfId="0" applyNumberFormat="1" applyFont="1" applyFill="1" applyBorder="1" applyAlignment="1">
      <alignment horizontal="center"/>
    </xf>
    <xf numFmtId="2" fontId="54" fillId="0" borderId="11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2" fontId="54" fillId="0" borderId="13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28"/>
  <sheetViews>
    <sheetView tabSelected="1" zoomScale="80" zoomScaleNormal="80" zoomScalePageLayoutView="0" workbookViewId="0" topLeftCell="A63">
      <selection activeCell="AI73" sqref="AI73"/>
    </sheetView>
  </sheetViews>
  <sheetFormatPr defaultColWidth="9.140625" defaultRowHeight="15"/>
  <cols>
    <col min="1" max="1" width="6.28125" style="22" customWidth="1"/>
    <col min="2" max="2" width="12.8515625" style="23" customWidth="1"/>
    <col min="3" max="3" width="13.421875" style="28" customWidth="1"/>
    <col min="4" max="4" width="7.421875" style="23" customWidth="1"/>
    <col min="5" max="5" width="5.28125" style="23" customWidth="1"/>
    <col min="6" max="6" width="22.140625" style="27" customWidth="1"/>
    <col min="7" max="7" width="5.140625" style="28" customWidth="1"/>
    <col min="8" max="8" width="10.421875" style="23" customWidth="1"/>
    <col min="9" max="9" width="9.421875" style="23" customWidth="1"/>
    <col min="10" max="29" width="4.140625" style="23" customWidth="1"/>
    <col min="30" max="30" width="4.140625" style="27" customWidth="1"/>
    <col min="31" max="32" width="4.57421875" style="27" customWidth="1"/>
    <col min="33" max="33" width="4.7109375" style="27" customWidth="1"/>
    <col min="34" max="34" width="5.00390625" style="27" customWidth="1"/>
    <col min="35" max="35" width="6.421875" style="23" customWidth="1"/>
    <col min="36" max="36" width="11.421875" style="24" customWidth="1"/>
    <col min="37" max="199" width="9.00390625" style="64" customWidth="1"/>
    <col min="200" max="207" width="9.00390625" style="25" customWidth="1"/>
    <col min="208" max="16384" width="9.00390625" style="23" customWidth="1"/>
  </cols>
  <sheetData>
    <row r="1" spans="3:20" ht="24">
      <c r="C1" s="98" t="s">
        <v>285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ht="24">
      <c r="C2" s="26" t="s">
        <v>293</v>
      </c>
    </row>
    <row r="3" ht="24">
      <c r="C3" s="26" t="s">
        <v>0</v>
      </c>
    </row>
    <row r="4" spans="1:207" s="29" customFormat="1" ht="24">
      <c r="A4" s="83" t="s">
        <v>1</v>
      </c>
      <c r="B4" s="83"/>
      <c r="C4" s="83"/>
      <c r="E4" s="83"/>
      <c r="F4" s="83"/>
      <c r="G4" s="83" t="s">
        <v>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AD4" s="30"/>
      <c r="AE4" s="30"/>
      <c r="AF4" s="30"/>
      <c r="AG4" s="30"/>
      <c r="AH4" s="30"/>
      <c r="AJ4" s="31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32"/>
      <c r="GS4" s="32"/>
      <c r="GT4" s="32"/>
      <c r="GU4" s="32"/>
      <c r="GV4" s="32"/>
      <c r="GW4" s="32"/>
      <c r="GX4" s="32"/>
      <c r="GY4" s="32"/>
    </row>
    <row r="5" spans="1:207" s="29" customFormat="1" ht="24">
      <c r="A5" s="83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AD5" s="30"/>
      <c r="AE5" s="30"/>
      <c r="AF5" s="30"/>
      <c r="AG5" s="30"/>
      <c r="AH5" s="30"/>
      <c r="AJ5" s="31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32"/>
      <c r="GS5" s="32"/>
      <c r="GT5" s="32"/>
      <c r="GU5" s="32"/>
      <c r="GV5" s="32"/>
      <c r="GW5" s="32"/>
      <c r="GX5" s="32"/>
      <c r="GY5" s="32"/>
    </row>
    <row r="6" spans="1:207" s="29" customFormat="1" ht="24">
      <c r="A6" s="100" t="s">
        <v>4</v>
      </c>
      <c r="B6" s="100"/>
      <c r="C6" s="100"/>
      <c r="D6" s="100"/>
      <c r="E6" s="100"/>
      <c r="F6" s="100" t="s">
        <v>5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D6" s="30"/>
      <c r="AE6" s="30"/>
      <c r="AF6" s="30"/>
      <c r="AG6" s="30"/>
      <c r="AH6" s="30"/>
      <c r="AJ6" s="31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32"/>
      <c r="GS6" s="32"/>
      <c r="GT6" s="32"/>
      <c r="GU6" s="32"/>
      <c r="GV6" s="32"/>
      <c r="GW6" s="32"/>
      <c r="GX6" s="32"/>
      <c r="GY6" s="32"/>
    </row>
    <row r="7" spans="1:207" s="29" customFormat="1" ht="24">
      <c r="A7" s="99" t="s">
        <v>342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AD7" s="30"/>
      <c r="AE7" s="30"/>
      <c r="AF7" s="30"/>
      <c r="AG7" s="30"/>
      <c r="AH7" s="30"/>
      <c r="AJ7" s="31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32"/>
      <c r="GS7" s="32"/>
      <c r="GT7" s="32"/>
      <c r="GU7" s="32"/>
      <c r="GV7" s="32"/>
      <c r="GW7" s="32"/>
      <c r="GX7" s="32"/>
      <c r="GY7" s="32"/>
    </row>
    <row r="8" spans="2:36" ht="43.5" customHeight="1">
      <c r="B8" s="84" t="s">
        <v>287</v>
      </c>
      <c r="C8" s="87" t="s">
        <v>6</v>
      </c>
      <c r="D8" s="88" t="s">
        <v>288</v>
      </c>
      <c r="E8" s="87" t="s">
        <v>7</v>
      </c>
      <c r="F8" s="87" t="s">
        <v>8</v>
      </c>
      <c r="G8" s="87" t="s">
        <v>9</v>
      </c>
      <c r="H8" s="87" t="s">
        <v>10</v>
      </c>
      <c r="I8" s="91" t="s">
        <v>12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3"/>
      <c r="AI8" s="94" t="s">
        <v>289</v>
      </c>
      <c r="AJ8" s="96" t="s">
        <v>290</v>
      </c>
    </row>
    <row r="9" spans="2:36" ht="24">
      <c r="B9" s="85"/>
      <c r="C9" s="87"/>
      <c r="D9" s="89"/>
      <c r="E9" s="87"/>
      <c r="F9" s="87"/>
      <c r="G9" s="87"/>
      <c r="H9" s="87"/>
      <c r="I9" s="33" t="s">
        <v>11</v>
      </c>
      <c r="J9" s="34">
        <v>1</v>
      </c>
      <c r="K9" s="34">
        <v>2</v>
      </c>
      <c r="L9" s="34">
        <v>3</v>
      </c>
      <c r="M9" s="34">
        <v>4</v>
      </c>
      <c r="N9" s="34">
        <v>5</v>
      </c>
      <c r="O9" s="34">
        <v>6</v>
      </c>
      <c r="P9" s="34">
        <v>7</v>
      </c>
      <c r="Q9" s="34">
        <v>8</v>
      </c>
      <c r="R9" s="34">
        <v>9</v>
      </c>
      <c r="S9" s="34">
        <v>10</v>
      </c>
      <c r="T9" s="34">
        <v>11</v>
      </c>
      <c r="U9" s="34">
        <v>12</v>
      </c>
      <c r="V9" s="34">
        <v>13</v>
      </c>
      <c r="W9" s="34">
        <v>14</v>
      </c>
      <c r="X9" s="34">
        <v>15</v>
      </c>
      <c r="Y9" s="34">
        <v>16</v>
      </c>
      <c r="Z9" s="34">
        <v>17</v>
      </c>
      <c r="AA9" s="34">
        <v>18</v>
      </c>
      <c r="AB9" s="34">
        <v>19</v>
      </c>
      <c r="AC9" s="34">
        <v>20</v>
      </c>
      <c r="AD9" s="34">
        <v>21</v>
      </c>
      <c r="AE9" s="34">
        <v>22</v>
      </c>
      <c r="AF9" s="34">
        <v>23</v>
      </c>
      <c r="AG9" s="34">
        <v>24</v>
      </c>
      <c r="AH9" s="34">
        <v>25</v>
      </c>
      <c r="AI9" s="95"/>
      <c r="AJ9" s="97"/>
    </row>
    <row r="10" spans="2:36" ht="24">
      <c r="B10" s="86"/>
      <c r="C10" s="87"/>
      <c r="D10" s="90"/>
      <c r="E10" s="87"/>
      <c r="F10" s="87"/>
      <c r="G10" s="87"/>
      <c r="H10" s="87"/>
      <c r="I10" s="35" t="s">
        <v>286</v>
      </c>
      <c r="J10" s="36">
        <v>1</v>
      </c>
      <c r="K10" s="36">
        <v>1</v>
      </c>
      <c r="L10" s="36">
        <v>1</v>
      </c>
      <c r="M10" s="36">
        <v>1</v>
      </c>
      <c r="N10" s="36">
        <v>1</v>
      </c>
      <c r="O10" s="36">
        <v>1</v>
      </c>
      <c r="P10" s="36">
        <v>1</v>
      </c>
      <c r="Q10" s="36">
        <v>1</v>
      </c>
      <c r="R10" s="36">
        <v>1</v>
      </c>
      <c r="S10" s="36">
        <v>1</v>
      </c>
      <c r="T10" s="36">
        <v>1</v>
      </c>
      <c r="U10" s="36">
        <v>1</v>
      </c>
      <c r="V10" s="36">
        <v>1</v>
      </c>
      <c r="W10" s="36">
        <v>1</v>
      </c>
      <c r="X10" s="36">
        <v>1</v>
      </c>
      <c r="Y10" s="36">
        <v>1</v>
      </c>
      <c r="Z10" s="36">
        <v>1</v>
      </c>
      <c r="AA10" s="36">
        <v>1</v>
      </c>
      <c r="AB10" s="36">
        <v>1</v>
      </c>
      <c r="AC10" s="36">
        <v>1</v>
      </c>
      <c r="AD10" s="37">
        <v>3</v>
      </c>
      <c r="AE10" s="37">
        <v>3</v>
      </c>
      <c r="AF10" s="36">
        <v>1</v>
      </c>
      <c r="AG10" s="36">
        <v>1</v>
      </c>
      <c r="AH10" s="37">
        <v>2</v>
      </c>
      <c r="AI10" s="79">
        <f>SUM(J10:AH10)</f>
        <v>30</v>
      </c>
      <c r="AJ10" s="33" t="s">
        <v>291</v>
      </c>
    </row>
    <row r="11" spans="1:207" s="44" customFormat="1" ht="24">
      <c r="A11" s="38">
        <v>1</v>
      </c>
      <c r="B11" s="39" t="s">
        <v>292</v>
      </c>
      <c r="C11" s="40">
        <v>1049730154</v>
      </c>
      <c r="D11" s="41">
        <v>1</v>
      </c>
      <c r="E11" s="41">
        <v>1</v>
      </c>
      <c r="F11" s="42">
        <v>1499800038226</v>
      </c>
      <c r="G11" s="40">
        <v>1</v>
      </c>
      <c r="H11" s="40">
        <v>99</v>
      </c>
      <c r="I11" s="39"/>
      <c r="J11" s="41">
        <v>1</v>
      </c>
      <c r="K11" s="41">
        <v>1</v>
      </c>
      <c r="L11" s="41">
        <v>0</v>
      </c>
      <c r="M11" s="41">
        <v>1</v>
      </c>
      <c r="N11" s="41">
        <v>0</v>
      </c>
      <c r="O11" s="41">
        <v>1</v>
      </c>
      <c r="P11" s="41">
        <v>0</v>
      </c>
      <c r="Q11" s="41">
        <v>0</v>
      </c>
      <c r="R11" s="41">
        <v>1</v>
      </c>
      <c r="S11" s="41">
        <v>0</v>
      </c>
      <c r="T11" s="41">
        <v>0</v>
      </c>
      <c r="U11" s="41">
        <v>1</v>
      </c>
      <c r="V11" s="41">
        <v>1</v>
      </c>
      <c r="W11" s="41">
        <v>0</v>
      </c>
      <c r="X11" s="41">
        <v>1</v>
      </c>
      <c r="Y11" s="41">
        <v>1</v>
      </c>
      <c r="Z11" s="41">
        <v>1</v>
      </c>
      <c r="AA11" s="41">
        <v>1</v>
      </c>
      <c r="AB11" s="41">
        <v>1</v>
      </c>
      <c r="AC11" s="41">
        <v>1</v>
      </c>
      <c r="AD11" s="41">
        <v>2</v>
      </c>
      <c r="AE11" s="41">
        <v>2</v>
      </c>
      <c r="AF11" s="41">
        <v>1</v>
      </c>
      <c r="AG11" s="41">
        <v>1</v>
      </c>
      <c r="AH11" s="41">
        <v>1</v>
      </c>
      <c r="AI11" s="80">
        <v>20</v>
      </c>
      <c r="AJ11" s="20">
        <f>6*AI11/30</f>
        <v>4</v>
      </c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43"/>
      <c r="GS11" s="43"/>
      <c r="GT11" s="43"/>
      <c r="GU11" s="43"/>
      <c r="GV11" s="43"/>
      <c r="GW11" s="43"/>
      <c r="GX11" s="43"/>
      <c r="GY11" s="43"/>
    </row>
    <row r="12" spans="1:207" s="49" customFormat="1" ht="24">
      <c r="A12" s="38">
        <v>2</v>
      </c>
      <c r="B12" s="45" t="s">
        <v>292</v>
      </c>
      <c r="C12" s="46">
        <v>1049730154</v>
      </c>
      <c r="D12" s="47">
        <v>1</v>
      </c>
      <c r="E12" s="47">
        <v>2</v>
      </c>
      <c r="F12" s="48">
        <v>1499900526141</v>
      </c>
      <c r="G12" s="46">
        <v>1</v>
      </c>
      <c r="H12" s="47">
        <v>12</v>
      </c>
      <c r="I12" s="45"/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1</v>
      </c>
      <c r="AC12" s="47">
        <v>1</v>
      </c>
      <c r="AD12" s="47">
        <v>2</v>
      </c>
      <c r="AE12" s="47">
        <v>3</v>
      </c>
      <c r="AF12" s="47">
        <v>0</v>
      </c>
      <c r="AG12" s="47">
        <v>0</v>
      </c>
      <c r="AH12" s="47">
        <v>0</v>
      </c>
      <c r="AI12" s="79">
        <v>7</v>
      </c>
      <c r="AJ12" s="20">
        <f aca="true" t="shared" si="0" ref="AJ12:AJ81">6*AI12/30</f>
        <v>1.4</v>
      </c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25"/>
      <c r="GS12" s="25"/>
      <c r="GT12" s="25"/>
      <c r="GU12" s="25"/>
      <c r="GV12" s="25"/>
      <c r="GW12" s="25"/>
      <c r="GX12" s="25"/>
      <c r="GY12" s="25"/>
    </row>
    <row r="13" spans="1:207" s="49" customFormat="1" ht="24">
      <c r="A13" s="38">
        <v>3</v>
      </c>
      <c r="B13" s="45" t="s">
        <v>292</v>
      </c>
      <c r="C13" s="46">
        <v>1049730154</v>
      </c>
      <c r="D13" s="47">
        <v>1</v>
      </c>
      <c r="E13" s="47">
        <v>3</v>
      </c>
      <c r="F13" s="50">
        <v>1499800037297</v>
      </c>
      <c r="G13" s="46">
        <v>1</v>
      </c>
      <c r="H13" s="47">
        <v>99</v>
      </c>
      <c r="I13" s="45"/>
      <c r="J13" s="47">
        <v>0</v>
      </c>
      <c r="K13" s="47">
        <v>1</v>
      </c>
      <c r="L13" s="47">
        <v>0</v>
      </c>
      <c r="M13" s="47">
        <v>0</v>
      </c>
      <c r="N13" s="47">
        <v>1</v>
      </c>
      <c r="O13" s="47">
        <v>1</v>
      </c>
      <c r="P13" s="47">
        <v>1</v>
      </c>
      <c r="Q13" s="47">
        <v>0</v>
      </c>
      <c r="R13" s="47">
        <v>1</v>
      </c>
      <c r="S13" s="47">
        <v>0</v>
      </c>
      <c r="T13" s="47">
        <v>0</v>
      </c>
      <c r="U13" s="47">
        <v>0</v>
      </c>
      <c r="V13" s="47">
        <v>0</v>
      </c>
      <c r="W13" s="47">
        <v>1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1</v>
      </c>
      <c r="AD13" s="47">
        <v>3</v>
      </c>
      <c r="AE13" s="47">
        <v>2</v>
      </c>
      <c r="AF13" s="47">
        <v>1</v>
      </c>
      <c r="AG13" s="47">
        <v>1</v>
      </c>
      <c r="AH13" s="47">
        <v>1</v>
      </c>
      <c r="AI13" s="79">
        <v>15</v>
      </c>
      <c r="AJ13" s="20">
        <f t="shared" si="0"/>
        <v>3</v>
      </c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25"/>
      <c r="GS13" s="25"/>
      <c r="GT13" s="25"/>
      <c r="GU13" s="25"/>
      <c r="GV13" s="25"/>
      <c r="GW13" s="25"/>
      <c r="GX13" s="25"/>
      <c r="GY13" s="25"/>
    </row>
    <row r="14" spans="1:207" s="49" customFormat="1" ht="24">
      <c r="A14" s="38">
        <v>4</v>
      </c>
      <c r="B14" s="45" t="s">
        <v>292</v>
      </c>
      <c r="C14" s="46">
        <v>1049730154</v>
      </c>
      <c r="D14" s="47">
        <v>1</v>
      </c>
      <c r="E14" s="47">
        <v>4</v>
      </c>
      <c r="F14" s="50">
        <v>1499800038633</v>
      </c>
      <c r="G14" s="46">
        <v>1</v>
      </c>
      <c r="H14" s="47">
        <v>12</v>
      </c>
      <c r="I14" s="45"/>
      <c r="J14" s="47">
        <v>0</v>
      </c>
      <c r="K14" s="47">
        <v>0</v>
      </c>
      <c r="L14" s="47">
        <v>1</v>
      </c>
      <c r="M14" s="47">
        <v>1</v>
      </c>
      <c r="N14" s="47">
        <v>0</v>
      </c>
      <c r="O14" s="47">
        <v>0</v>
      </c>
      <c r="P14" s="47">
        <v>1</v>
      </c>
      <c r="Q14" s="47">
        <v>0</v>
      </c>
      <c r="R14" s="47">
        <v>1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1</v>
      </c>
      <c r="AB14" s="47">
        <v>0</v>
      </c>
      <c r="AC14" s="47">
        <v>0</v>
      </c>
      <c r="AD14" s="47">
        <v>2</v>
      </c>
      <c r="AE14" s="47">
        <v>2</v>
      </c>
      <c r="AF14" s="47">
        <v>0</v>
      </c>
      <c r="AG14" s="47">
        <v>0</v>
      </c>
      <c r="AH14" s="47">
        <v>1</v>
      </c>
      <c r="AI14" s="79">
        <v>10</v>
      </c>
      <c r="AJ14" s="20">
        <f t="shared" si="0"/>
        <v>2</v>
      </c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25"/>
      <c r="GS14" s="25"/>
      <c r="GT14" s="25"/>
      <c r="GU14" s="25"/>
      <c r="GV14" s="25"/>
      <c r="GW14" s="25"/>
      <c r="GX14" s="25"/>
      <c r="GY14" s="25"/>
    </row>
    <row r="15" spans="1:207" s="49" customFormat="1" ht="24">
      <c r="A15" s="38">
        <v>5</v>
      </c>
      <c r="B15" s="45" t="s">
        <v>292</v>
      </c>
      <c r="C15" s="46">
        <v>1049730154</v>
      </c>
      <c r="D15" s="47">
        <v>1</v>
      </c>
      <c r="E15" s="47">
        <v>5</v>
      </c>
      <c r="F15" s="50">
        <v>1499800036916</v>
      </c>
      <c r="G15" s="46">
        <v>1</v>
      </c>
      <c r="H15" s="47">
        <v>99</v>
      </c>
      <c r="I15" s="45"/>
      <c r="J15" s="47">
        <v>0</v>
      </c>
      <c r="K15" s="47">
        <v>0</v>
      </c>
      <c r="L15" s="47">
        <v>0</v>
      </c>
      <c r="M15" s="47">
        <v>1</v>
      </c>
      <c r="N15" s="47">
        <v>0</v>
      </c>
      <c r="O15" s="47">
        <v>1</v>
      </c>
      <c r="P15" s="47">
        <v>1</v>
      </c>
      <c r="Q15" s="47">
        <v>0</v>
      </c>
      <c r="R15" s="47">
        <v>0</v>
      </c>
      <c r="S15" s="47">
        <v>1</v>
      </c>
      <c r="T15" s="47">
        <v>0</v>
      </c>
      <c r="U15" s="47">
        <v>0</v>
      </c>
      <c r="V15" s="47">
        <v>1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1</v>
      </c>
      <c r="AE15" s="47">
        <v>3</v>
      </c>
      <c r="AF15" s="47">
        <v>1</v>
      </c>
      <c r="AG15" s="47">
        <v>1</v>
      </c>
      <c r="AH15" s="47">
        <v>0</v>
      </c>
      <c r="AI15" s="79">
        <v>11</v>
      </c>
      <c r="AJ15" s="20">
        <f t="shared" si="0"/>
        <v>2.2</v>
      </c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25"/>
      <c r="GS15" s="25"/>
      <c r="GT15" s="25"/>
      <c r="GU15" s="25"/>
      <c r="GV15" s="25"/>
      <c r="GW15" s="25"/>
      <c r="GX15" s="25"/>
      <c r="GY15" s="25"/>
    </row>
    <row r="16" spans="1:207" s="49" customFormat="1" ht="24">
      <c r="A16" s="38">
        <v>6</v>
      </c>
      <c r="B16" s="45" t="s">
        <v>292</v>
      </c>
      <c r="C16" s="46">
        <v>1049730154</v>
      </c>
      <c r="D16" s="47">
        <v>1</v>
      </c>
      <c r="E16" s="47">
        <v>6</v>
      </c>
      <c r="F16" s="50">
        <v>1499900524084</v>
      </c>
      <c r="G16" s="46">
        <v>1</v>
      </c>
      <c r="H16" s="47">
        <v>99</v>
      </c>
      <c r="I16" s="45"/>
      <c r="J16" s="47">
        <v>0</v>
      </c>
      <c r="K16" s="47">
        <v>0</v>
      </c>
      <c r="L16" s="47">
        <v>0</v>
      </c>
      <c r="M16" s="47">
        <v>1</v>
      </c>
      <c r="N16" s="47">
        <v>0</v>
      </c>
      <c r="O16" s="47">
        <v>1</v>
      </c>
      <c r="P16" s="47">
        <v>1</v>
      </c>
      <c r="Q16" s="47">
        <v>0</v>
      </c>
      <c r="R16" s="47">
        <v>0</v>
      </c>
      <c r="S16" s="47">
        <v>1</v>
      </c>
      <c r="T16" s="47">
        <v>0</v>
      </c>
      <c r="U16" s="47">
        <v>0</v>
      </c>
      <c r="V16" s="47">
        <v>1</v>
      </c>
      <c r="W16" s="47">
        <v>0</v>
      </c>
      <c r="X16" s="47">
        <v>0</v>
      </c>
      <c r="Y16" s="47">
        <v>1</v>
      </c>
      <c r="Z16" s="47">
        <v>0</v>
      </c>
      <c r="AA16" s="47">
        <v>0</v>
      </c>
      <c r="AB16" s="47">
        <v>1</v>
      </c>
      <c r="AC16" s="47">
        <v>0</v>
      </c>
      <c r="AD16" s="47">
        <v>2</v>
      </c>
      <c r="AE16" s="47">
        <v>2</v>
      </c>
      <c r="AF16" s="47">
        <v>1</v>
      </c>
      <c r="AG16" s="47">
        <v>1</v>
      </c>
      <c r="AH16" s="47">
        <v>1</v>
      </c>
      <c r="AI16" s="79">
        <v>14</v>
      </c>
      <c r="AJ16" s="20">
        <f t="shared" si="0"/>
        <v>2.8</v>
      </c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25"/>
      <c r="GS16" s="25"/>
      <c r="GT16" s="25"/>
      <c r="GU16" s="25"/>
      <c r="GV16" s="25"/>
      <c r="GW16" s="25"/>
      <c r="GX16" s="25"/>
      <c r="GY16" s="25"/>
    </row>
    <row r="17" spans="1:207" s="49" customFormat="1" ht="24">
      <c r="A17" s="38">
        <v>7</v>
      </c>
      <c r="B17" s="45" t="s">
        <v>292</v>
      </c>
      <c r="C17" s="46">
        <v>1049730154</v>
      </c>
      <c r="D17" s="47">
        <v>1</v>
      </c>
      <c r="E17" s="47">
        <v>7</v>
      </c>
      <c r="F17" s="50">
        <v>1499900519251</v>
      </c>
      <c r="G17" s="46">
        <v>1</v>
      </c>
      <c r="H17" s="47">
        <v>12</v>
      </c>
      <c r="I17" s="45"/>
      <c r="J17" s="47">
        <v>1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1</v>
      </c>
      <c r="AC17" s="47">
        <v>0</v>
      </c>
      <c r="AD17" s="47">
        <v>1</v>
      </c>
      <c r="AE17" s="47">
        <v>3</v>
      </c>
      <c r="AF17" s="47">
        <v>1</v>
      </c>
      <c r="AG17" s="47">
        <v>1</v>
      </c>
      <c r="AH17" s="47">
        <v>1</v>
      </c>
      <c r="AI17" s="79">
        <v>10</v>
      </c>
      <c r="AJ17" s="20">
        <f t="shared" si="0"/>
        <v>2</v>
      </c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25"/>
      <c r="GS17" s="25"/>
      <c r="GT17" s="25"/>
      <c r="GU17" s="25"/>
      <c r="GV17" s="25"/>
      <c r="GW17" s="25"/>
      <c r="GX17" s="25"/>
      <c r="GY17" s="25"/>
    </row>
    <row r="18" spans="1:207" s="49" customFormat="1" ht="24">
      <c r="A18" s="38">
        <v>8</v>
      </c>
      <c r="B18" s="45" t="s">
        <v>292</v>
      </c>
      <c r="C18" s="46">
        <v>1049730154</v>
      </c>
      <c r="D18" s="47">
        <v>1</v>
      </c>
      <c r="E18" s="47">
        <v>8</v>
      </c>
      <c r="F18" s="48">
        <v>1499900519242</v>
      </c>
      <c r="G18" s="46">
        <v>1</v>
      </c>
      <c r="H18" s="47">
        <v>12</v>
      </c>
      <c r="I18" s="45"/>
      <c r="J18" s="47">
        <v>0</v>
      </c>
      <c r="K18" s="47">
        <v>1</v>
      </c>
      <c r="L18" s="47">
        <v>1</v>
      </c>
      <c r="M18" s="47">
        <v>1</v>
      </c>
      <c r="N18" s="47">
        <v>0</v>
      </c>
      <c r="O18" s="47">
        <v>1</v>
      </c>
      <c r="P18" s="47">
        <v>0</v>
      </c>
      <c r="Q18" s="47">
        <v>1</v>
      </c>
      <c r="R18" s="47">
        <v>1</v>
      </c>
      <c r="S18" s="47">
        <v>0</v>
      </c>
      <c r="T18" s="47">
        <v>0</v>
      </c>
      <c r="U18" s="47">
        <v>1</v>
      </c>
      <c r="V18" s="47">
        <v>0</v>
      </c>
      <c r="W18" s="47">
        <v>0</v>
      </c>
      <c r="X18" s="47">
        <v>1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2</v>
      </c>
      <c r="AE18" s="47">
        <v>3</v>
      </c>
      <c r="AF18" s="47">
        <v>0</v>
      </c>
      <c r="AG18" s="47">
        <v>1</v>
      </c>
      <c r="AH18" s="47">
        <v>0</v>
      </c>
      <c r="AI18" s="79">
        <v>14</v>
      </c>
      <c r="AJ18" s="20">
        <f t="shared" si="0"/>
        <v>2.8</v>
      </c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25"/>
      <c r="GS18" s="25"/>
      <c r="GT18" s="25"/>
      <c r="GU18" s="25"/>
      <c r="GV18" s="25"/>
      <c r="GW18" s="25"/>
      <c r="GX18" s="25"/>
      <c r="GY18" s="25"/>
    </row>
    <row r="19" spans="1:207" s="49" customFormat="1" ht="24">
      <c r="A19" s="38">
        <v>9</v>
      </c>
      <c r="B19" s="45" t="s">
        <v>292</v>
      </c>
      <c r="C19" s="46">
        <v>1049730154</v>
      </c>
      <c r="D19" s="47">
        <v>1</v>
      </c>
      <c r="E19" s="47">
        <v>9</v>
      </c>
      <c r="F19" s="48">
        <v>1499800037254</v>
      </c>
      <c r="G19" s="46">
        <v>1</v>
      </c>
      <c r="H19" s="47">
        <v>12</v>
      </c>
      <c r="I19" s="45"/>
      <c r="J19" s="47">
        <v>1</v>
      </c>
      <c r="K19" s="47">
        <v>1</v>
      </c>
      <c r="L19" s="47">
        <v>1</v>
      </c>
      <c r="M19" s="47">
        <v>0</v>
      </c>
      <c r="N19" s="47">
        <v>1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1</v>
      </c>
      <c r="U19" s="47">
        <v>1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2</v>
      </c>
      <c r="AE19" s="47">
        <v>3</v>
      </c>
      <c r="AF19" s="47">
        <v>0</v>
      </c>
      <c r="AG19" s="47">
        <v>1</v>
      </c>
      <c r="AH19" s="47">
        <v>1</v>
      </c>
      <c r="AI19" s="79">
        <v>13</v>
      </c>
      <c r="AJ19" s="20">
        <f t="shared" si="0"/>
        <v>2.6</v>
      </c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25"/>
      <c r="GS19" s="25"/>
      <c r="GT19" s="25"/>
      <c r="GU19" s="25"/>
      <c r="GV19" s="25"/>
      <c r="GW19" s="25"/>
      <c r="GX19" s="25"/>
      <c r="GY19" s="25"/>
    </row>
    <row r="20" spans="1:207" s="49" customFormat="1" ht="24">
      <c r="A20" s="38">
        <v>10</v>
      </c>
      <c r="B20" s="45" t="s">
        <v>292</v>
      </c>
      <c r="C20" s="46">
        <v>1049730154</v>
      </c>
      <c r="D20" s="47">
        <v>1</v>
      </c>
      <c r="E20" s="47">
        <v>10</v>
      </c>
      <c r="F20" s="48">
        <v>1499900524017</v>
      </c>
      <c r="G20" s="46">
        <v>1</v>
      </c>
      <c r="H20" s="46">
        <v>99</v>
      </c>
      <c r="I20" s="45"/>
      <c r="J20" s="47">
        <v>0</v>
      </c>
      <c r="K20" s="47">
        <v>0</v>
      </c>
      <c r="L20" s="47">
        <v>0</v>
      </c>
      <c r="M20" s="47">
        <v>1</v>
      </c>
      <c r="N20" s="47">
        <v>0</v>
      </c>
      <c r="O20" s="47">
        <v>0</v>
      </c>
      <c r="P20" s="47">
        <v>1</v>
      </c>
      <c r="Q20" s="47">
        <v>0</v>
      </c>
      <c r="R20" s="47">
        <v>1</v>
      </c>
      <c r="S20" s="47">
        <v>1</v>
      </c>
      <c r="T20" s="47">
        <v>0</v>
      </c>
      <c r="U20" s="47">
        <v>1</v>
      </c>
      <c r="V20" s="47">
        <v>0</v>
      </c>
      <c r="W20" s="47">
        <v>0</v>
      </c>
      <c r="X20" s="47">
        <v>1</v>
      </c>
      <c r="Y20" s="47">
        <v>1</v>
      </c>
      <c r="Z20" s="47">
        <v>1</v>
      </c>
      <c r="AA20" s="47">
        <v>0</v>
      </c>
      <c r="AB20" s="47">
        <v>0</v>
      </c>
      <c r="AC20" s="47">
        <v>0</v>
      </c>
      <c r="AD20" s="47">
        <v>1</v>
      </c>
      <c r="AE20" s="47">
        <v>3</v>
      </c>
      <c r="AF20" s="47">
        <v>0</v>
      </c>
      <c r="AG20" s="47">
        <v>1</v>
      </c>
      <c r="AH20" s="47">
        <v>0</v>
      </c>
      <c r="AI20" s="79">
        <v>13</v>
      </c>
      <c r="AJ20" s="20">
        <f t="shared" si="0"/>
        <v>2.6</v>
      </c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25"/>
      <c r="GS20" s="25"/>
      <c r="GT20" s="25"/>
      <c r="GU20" s="25"/>
      <c r="GV20" s="25"/>
      <c r="GW20" s="25"/>
      <c r="GX20" s="25"/>
      <c r="GY20" s="25"/>
    </row>
    <row r="21" spans="1:207" s="49" customFormat="1" ht="24">
      <c r="A21" s="38">
        <v>11</v>
      </c>
      <c r="B21" s="45" t="s">
        <v>292</v>
      </c>
      <c r="C21" s="46">
        <v>1049730154</v>
      </c>
      <c r="D21" s="47">
        <v>1</v>
      </c>
      <c r="E21" s="47">
        <v>11</v>
      </c>
      <c r="F21" s="48">
        <v>1499900512701</v>
      </c>
      <c r="G21" s="46">
        <v>1</v>
      </c>
      <c r="H21" s="46">
        <v>99</v>
      </c>
      <c r="I21" s="45"/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1</v>
      </c>
      <c r="Q21" s="47">
        <v>0</v>
      </c>
      <c r="R21" s="47">
        <v>1</v>
      </c>
      <c r="S21" s="47">
        <v>0</v>
      </c>
      <c r="T21" s="47">
        <v>1</v>
      </c>
      <c r="U21" s="47">
        <v>0</v>
      </c>
      <c r="V21" s="47">
        <v>1</v>
      </c>
      <c r="W21" s="47">
        <v>0</v>
      </c>
      <c r="X21" s="47">
        <v>1</v>
      </c>
      <c r="Y21" s="47">
        <v>0</v>
      </c>
      <c r="Z21" s="47">
        <v>1</v>
      </c>
      <c r="AA21" s="47">
        <v>0</v>
      </c>
      <c r="AB21" s="47">
        <v>1</v>
      </c>
      <c r="AC21" s="47">
        <v>0</v>
      </c>
      <c r="AD21" s="47">
        <v>3</v>
      </c>
      <c r="AE21" s="47">
        <v>2</v>
      </c>
      <c r="AF21" s="47">
        <v>0</v>
      </c>
      <c r="AG21" s="47">
        <v>1</v>
      </c>
      <c r="AH21" s="47">
        <v>1</v>
      </c>
      <c r="AI21" s="79">
        <v>14</v>
      </c>
      <c r="AJ21" s="20">
        <f t="shared" si="0"/>
        <v>2.8</v>
      </c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25"/>
      <c r="GS21" s="25"/>
      <c r="GT21" s="25"/>
      <c r="GU21" s="25"/>
      <c r="GV21" s="25"/>
      <c r="GW21" s="25"/>
      <c r="GX21" s="25"/>
      <c r="GY21" s="25"/>
    </row>
    <row r="22" spans="1:207" s="49" customFormat="1" ht="24">
      <c r="A22" s="38">
        <v>12</v>
      </c>
      <c r="B22" s="45" t="s">
        <v>292</v>
      </c>
      <c r="C22" s="46">
        <v>1049730154</v>
      </c>
      <c r="D22" s="47">
        <v>1</v>
      </c>
      <c r="E22" s="47">
        <v>12</v>
      </c>
      <c r="F22" s="48">
        <v>1499900524009</v>
      </c>
      <c r="G22" s="46">
        <v>1</v>
      </c>
      <c r="H22" s="46">
        <v>99</v>
      </c>
      <c r="I22" s="45"/>
      <c r="J22" s="47">
        <v>1</v>
      </c>
      <c r="K22" s="47">
        <v>0</v>
      </c>
      <c r="L22" s="47">
        <v>1</v>
      </c>
      <c r="M22" s="47">
        <v>0</v>
      </c>
      <c r="N22" s="47">
        <v>1</v>
      </c>
      <c r="O22" s="47">
        <v>0</v>
      </c>
      <c r="P22" s="47">
        <v>1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1</v>
      </c>
      <c r="AA22" s="47">
        <v>1</v>
      </c>
      <c r="AB22" s="47">
        <v>1</v>
      </c>
      <c r="AC22" s="47">
        <v>0</v>
      </c>
      <c r="AD22" s="47">
        <v>3</v>
      </c>
      <c r="AE22" s="47">
        <v>3</v>
      </c>
      <c r="AF22" s="47">
        <v>0</v>
      </c>
      <c r="AG22" s="47">
        <v>1</v>
      </c>
      <c r="AH22" s="47">
        <v>1</v>
      </c>
      <c r="AI22" s="79">
        <v>15</v>
      </c>
      <c r="AJ22" s="20">
        <f t="shared" si="0"/>
        <v>3</v>
      </c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25"/>
      <c r="GS22" s="25"/>
      <c r="GT22" s="25"/>
      <c r="GU22" s="25"/>
      <c r="GV22" s="25"/>
      <c r="GW22" s="25"/>
      <c r="GX22" s="25"/>
      <c r="GY22" s="25"/>
    </row>
    <row r="23" spans="1:207" s="49" customFormat="1" ht="24">
      <c r="A23" s="38">
        <v>13</v>
      </c>
      <c r="B23" s="45" t="s">
        <v>292</v>
      </c>
      <c r="C23" s="46">
        <v>1049730154</v>
      </c>
      <c r="D23" s="47">
        <v>1</v>
      </c>
      <c r="E23" s="47">
        <v>13</v>
      </c>
      <c r="F23" s="48">
        <v>1100801586817</v>
      </c>
      <c r="G23" s="46">
        <v>1</v>
      </c>
      <c r="H23" s="46">
        <v>99</v>
      </c>
      <c r="I23" s="45"/>
      <c r="J23" s="47">
        <v>0</v>
      </c>
      <c r="K23" s="47">
        <v>1</v>
      </c>
      <c r="L23" s="47">
        <v>1</v>
      </c>
      <c r="M23" s="47">
        <v>1</v>
      </c>
      <c r="N23" s="47">
        <v>0</v>
      </c>
      <c r="O23" s="47">
        <v>0</v>
      </c>
      <c r="P23" s="47">
        <v>0</v>
      </c>
      <c r="Q23" s="47">
        <v>1</v>
      </c>
      <c r="R23" s="47">
        <v>1</v>
      </c>
      <c r="S23" s="47">
        <v>0</v>
      </c>
      <c r="T23" s="47">
        <v>0</v>
      </c>
      <c r="U23" s="47">
        <v>1</v>
      </c>
      <c r="V23" s="47">
        <v>0</v>
      </c>
      <c r="W23" s="47">
        <v>0</v>
      </c>
      <c r="X23" s="47">
        <v>1</v>
      </c>
      <c r="Y23" s="47">
        <v>0</v>
      </c>
      <c r="Z23" s="47">
        <v>0</v>
      </c>
      <c r="AA23" s="47">
        <v>0</v>
      </c>
      <c r="AB23" s="47">
        <v>0</v>
      </c>
      <c r="AC23" s="47">
        <v>1</v>
      </c>
      <c r="AD23" s="47">
        <v>2</v>
      </c>
      <c r="AE23" s="47">
        <v>3</v>
      </c>
      <c r="AF23" s="47">
        <v>1</v>
      </c>
      <c r="AG23" s="47">
        <v>1</v>
      </c>
      <c r="AH23" s="47">
        <v>1</v>
      </c>
      <c r="AI23" s="79">
        <v>16</v>
      </c>
      <c r="AJ23" s="20">
        <f t="shared" si="0"/>
        <v>3.2</v>
      </c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25"/>
      <c r="GS23" s="25"/>
      <c r="GT23" s="25"/>
      <c r="GU23" s="25"/>
      <c r="GV23" s="25"/>
      <c r="GW23" s="25"/>
      <c r="GX23" s="25"/>
      <c r="GY23" s="25"/>
    </row>
    <row r="24" spans="1:207" s="49" customFormat="1" ht="24">
      <c r="A24" s="38">
        <v>14</v>
      </c>
      <c r="B24" s="45" t="s">
        <v>292</v>
      </c>
      <c r="C24" s="46">
        <v>1049730154</v>
      </c>
      <c r="D24" s="47">
        <v>1</v>
      </c>
      <c r="E24" s="47">
        <v>14</v>
      </c>
      <c r="F24" s="48">
        <v>1100401394244</v>
      </c>
      <c r="G24" s="46">
        <v>1</v>
      </c>
      <c r="H24" s="46">
        <v>99</v>
      </c>
      <c r="I24" s="45"/>
      <c r="J24" s="47">
        <v>1</v>
      </c>
      <c r="K24" s="47">
        <v>0</v>
      </c>
      <c r="L24" s="47">
        <v>1</v>
      </c>
      <c r="M24" s="47">
        <v>1</v>
      </c>
      <c r="N24" s="47">
        <v>0</v>
      </c>
      <c r="O24" s="47">
        <v>1</v>
      </c>
      <c r="P24" s="47">
        <v>0</v>
      </c>
      <c r="Q24" s="47">
        <v>0</v>
      </c>
      <c r="R24" s="47">
        <v>1</v>
      </c>
      <c r="S24" s="47">
        <v>0</v>
      </c>
      <c r="T24" s="47">
        <v>0</v>
      </c>
      <c r="U24" s="47">
        <v>1</v>
      </c>
      <c r="V24" s="47">
        <v>1</v>
      </c>
      <c r="W24" s="47">
        <v>0</v>
      </c>
      <c r="X24" s="47">
        <v>1</v>
      </c>
      <c r="Y24" s="47">
        <v>1</v>
      </c>
      <c r="Z24" s="47">
        <v>1</v>
      </c>
      <c r="AA24" s="47">
        <v>1</v>
      </c>
      <c r="AB24" s="47">
        <v>1</v>
      </c>
      <c r="AC24" s="47">
        <v>1</v>
      </c>
      <c r="AD24" s="47">
        <v>2</v>
      </c>
      <c r="AE24" s="47">
        <v>3</v>
      </c>
      <c r="AF24" s="47">
        <v>0</v>
      </c>
      <c r="AG24" s="47">
        <v>1</v>
      </c>
      <c r="AH24" s="47">
        <v>1</v>
      </c>
      <c r="AI24" s="79">
        <v>20</v>
      </c>
      <c r="AJ24" s="20">
        <f t="shared" si="0"/>
        <v>4</v>
      </c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25"/>
      <c r="GS24" s="25"/>
      <c r="GT24" s="25"/>
      <c r="GU24" s="25"/>
      <c r="GV24" s="25"/>
      <c r="GW24" s="25"/>
      <c r="GX24" s="25"/>
      <c r="GY24" s="25"/>
    </row>
    <row r="25" spans="1:207" s="49" customFormat="1" ht="24">
      <c r="A25" s="38">
        <v>15</v>
      </c>
      <c r="B25" s="45" t="s">
        <v>292</v>
      </c>
      <c r="C25" s="46">
        <v>1049730154</v>
      </c>
      <c r="D25" s="47">
        <v>1</v>
      </c>
      <c r="E25" s="47">
        <v>15</v>
      </c>
      <c r="F25" s="48">
        <v>1499900507317</v>
      </c>
      <c r="G25" s="46">
        <v>2</v>
      </c>
      <c r="H25" s="46">
        <v>99</v>
      </c>
      <c r="I25" s="45"/>
      <c r="J25" s="47">
        <v>1</v>
      </c>
      <c r="K25" s="47">
        <v>0</v>
      </c>
      <c r="L25" s="47">
        <v>1</v>
      </c>
      <c r="M25" s="47">
        <v>1</v>
      </c>
      <c r="N25" s="47">
        <v>0</v>
      </c>
      <c r="O25" s="47">
        <v>1</v>
      </c>
      <c r="P25" s="47">
        <v>0</v>
      </c>
      <c r="Q25" s="47">
        <v>0</v>
      </c>
      <c r="R25" s="47">
        <v>1</v>
      </c>
      <c r="S25" s="47">
        <v>1</v>
      </c>
      <c r="T25" s="47">
        <v>1</v>
      </c>
      <c r="U25" s="47">
        <v>1</v>
      </c>
      <c r="V25" s="47">
        <v>1</v>
      </c>
      <c r="W25" s="47">
        <v>0</v>
      </c>
      <c r="X25" s="47">
        <v>1</v>
      </c>
      <c r="Y25" s="47">
        <v>1</v>
      </c>
      <c r="Z25" s="47">
        <v>1</v>
      </c>
      <c r="AA25" s="47">
        <v>1</v>
      </c>
      <c r="AB25" s="47">
        <v>1</v>
      </c>
      <c r="AC25" s="47">
        <v>0</v>
      </c>
      <c r="AD25" s="47">
        <v>3</v>
      </c>
      <c r="AE25" s="47">
        <v>2</v>
      </c>
      <c r="AF25" s="47">
        <v>1</v>
      </c>
      <c r="AG25" s="47">
        <v>1</v>
      </c>
      <c r="AH25" s="47">
        <v>1</v>
      </c>
      <c r="AI25" s="79">
        <v>22</v>
      </c>
      <c r="AJ25" s="20">
        <f t="shared" si="0"/>
        <v>4.4</v>
      </c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25"/>
      <c r="GS25" s="25"/>
      <c r="GT25" s="25"/>
      <c r="GU25" s="25"/>
      <c r="GV25" s="25"/>
      <c r="GW25" s="25"/>
      <c r="GX25" s="25"/>
      <c r="GY25" s="25"/>
    </row>
    <row r="26" spans="1:207" s="49" customFormat="1" ht="24">
      <c r="A26" s="38">
        <v>16</v>
      </c>
      <c r="B26" s="45" t="s">
        <v>292</v>
      </c>
      <c r="C26" s="46">
        <v>1049730154</v>
      </c>
      <c r="D26" s="47">
        <v>1</v>
      </c>
      <c r="E26" s="47">
        <v>16</v>
      </c>
      <c r="F26" s="48">
        <v>1499800039249</v>
      </c>
      <c r="G26" s="46">
        <v>2</v>
      </c>
      <c r="H26" s="46">
        <v>99</v>
      </c>
      <c r="I26" s="45"/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1</v>
      </c>
      <c r="P26" s="47">
        <v>0</v>
      </c>
      <c r="Q26" s="47">
        <v>0</v>
      </c>
      <c r="R26" s="47">
        <v>1</v>
      </c>
      <c r="S26" s="47">
        <v>0</v>
      </c>
      <c r="T26" s="47">
        <v>1</v>
      </c>
      <c r="U26" s="47">
        <v>1</v>
      </c>
      <c r="V26" s="47">
        <v>1</v>
      </c>
      <c r="W26" s="47">
        <v>0</v>
      </c>
      <c r="X26" s="47">
        <v>1</v>
      </c>
      <c r="Y26" s="47">
        <v>0</v>
      </c>
      <c r="Z26" s="47">
        <v>1</v>
      </c>
      <c r="AA26" s="47">
        <v>0</v>
      </c>
      <c r="AB26" s="47">
        <v>1</v>
      </c>
      <c r="AC26" s="47">
        <v>1</v>
      </c>
      <c r="AD26" s="47">
        <v>3</v>
      </c>
      <c r="AE26" s="47">
        <v>2</v>
      </c>
      <c r="AF26" s="47">
        <v>1</v>
      </c>
      <c r="AG26" s="47">
        <v>0</v>
      </c>
      <c r="AH26" s="47">
        <v>0</v>
      </c>
      <c r="AI26" s="79">
        <v>15</v>
      </c>
      <c r="AJ26" s="20">
        <f t="shared" si="0"/>
        <v>3</v>
      </c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25"/>
      <c r="GS26" s="25"/>
      <c r="GT26" s="25"/>
      <c r="GU26" s="25"/>
      <c r="GV26" s="25"/>
      <c r="GW26" s="25"/>
      <c r="GX26" s="25"/>
      <c r="GY26" s="25"/>
    </row>
    <row r="27" spans="1:207" s="49" customFormat="1" ht="24">
      <c r="A27" s="38">
        <v>17</v>
      </c>
      <c r="B27" s="45" t="s">
        <v>292</v>
      </c>
      <c r="C27" s="46">
        <v>1049730154</v>
      </c>
      <c r="D27" s="47">
        <v>1</v>
      </c>
      <c r="E27" s="47">
        <v>17</v>
      </c>
      <c r="F27" s="48">
        <v>1499800036991</v>
      </c>
      <c r="G27" s="46">
        <v>2</v>
      </c>
      <c r="H27" s="46">
        <v>99</v>
      </c>
      <c r="I27" s="45"/>
      <c r="J27" s="47">
        <v>1</v>
      </c>
      <c r="K27" s="47">
        <v>1</v>
      </c>
      <c r="L27" s="47">
        <v>0</v>
      </c>
      <c r="M27" s="47">
        <v>1</v>
      </c>
      <c r="N27" s="47">
        <v>0</v>
      </c>
      <c r="O27" s="47">
        <v>1</v>
      </c>
      <c r="P27" s="47">
        <v>0</v>
      </c>
      <c r="Q27" s="47">
        <v>1</v>
      </c>
      <c r="R27" s="47">
        <v>0</v>
      </c>
      <c r="S27" s="47">
        <v>1</v>
      </c>
      <c r="T27" s="47">
        <v>1</v>
      </c>
      <c r="U27" s="47">
        <v>1</v>
      </c>
      <c r="V27" s="47">
        <v>1</v>
      </c>
      <c r="W27" s="47">
        <v>0</v>
      </c>
      <c r="X27" s="47">
        <v>1</v>
      </c>
      <c r="Y27" s="47">
        <v>1</v>
      </c>
      <c r="Z27" s="47">
        <v>1</v>
      </c>
      <c r="AA27" s="47">
        <v>1</v>
      </c>
      <c r="AB27" s="47">
        <v>1</v>
      </c>
      <c r="AC27" s="47">
        <v>1</v>
      </c>
      <c r="AD27" s="47">
        <v>3</v>
      </c>
      <c r="AE27" s="47">
        <v>3</v>
      </c>
      <c r="AF27" s="47">
        <v>1</v>
      </c>
      <c r="AG27" s="47">
        <v>1</v>
      </c>
      <c r="AH27" s="47">
        <v>1</v>
      </c>
      <c r="AI27" s="79">
        <v>24</v>
      </c>
      <c r="AJ27" s="20">
        <f t="shared" si="0"/>
        <v>4.8</v>
      </c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25"/>
      <c r="GS27" s="25"/>
      <c r="GT27" s="25"/>
      <c r="GU27" s="25"/>
      <c r="GV27" s="25"/>
      <c r="GW27" s="25"/>
      <c r="GX27" s="25"/>
      <c r="GY27" s="25"/>
    </row>
    <row r="28" spans="1:207" s="49" customFormat="1" ht="24">
      <c r="A28" s="38">
        <v>18</v>
      </c>
      <c r="B28" s="45" t="s">
        <v>292</v>
      </c>
      <c r="C28" s="46">
        <v>1049730154</v>
      </c>
      <c r="D28" s="47">
        <v>1</v>
      </c>
      <c r="E28" s="47">
        <v>18</v>
      </c>
      <c r="F28" s="48">
        <v>1499800037513</v>
      </c>
      <c r="G28" s="46">
        <v>2</v>
      </c>
      <c r="H28" s="46">
        <v>99</v>
      </c>
      <c r="I28" s="45"/>
      <c r="J28" s="47">
        <v>1</v>
      </c>
      <c r="K28" s="47">
        <v>0</v>
      </c>
      <c r="L28" s="47">
        <v>0</v>
      </c>
      <c r="M28" s="47">
        <v>1</v>
      </c>
      <c r="N28" s="47">
        <v>0</v>
      </c>
      <c r="O28" s="47">
        <v>0</v>
      </c>
      <c r="P28" s="47">
        <v>0</v>
      </c>
      <c r="Q28" s="47">
        <v>0</v>
      </c>
      <c r="R28" s="47">
        <v>1</v>
      </c>
      <c r="S28" s="47">
        <v>1</v>
      </c>
      <c r="T28" s="47">
        <v>1</v>
      </c>
      <c r="U28" s="47">
        <v>1</v>
      </c>
      <c r="V28" s="47">
        <v>1</v>
      </c>
      <c r="W28" s="47">
        <v>1</v>
      </c>
      <c r="X28" s="47">
        <v>0</v>
      </c>
      <c r="Y28" s="47">
        <v>0</v>
      </c>
      <c r="Z28" s="47">
        <v>1</v>
      </c>
      <c r="AA28" s="47">
        <v>1</v>
      </c>
      <c r="AB28" s="47">
        <v>1</v>
      </c>
      <c r="AC28" s="47">
        <v>1</v>
      </c>
      <c r="AD28" s="47">
        <v>2</v>
      </c>
      <c r="AE28" s="47">
        <v>3</v>
      </c>
      <c r="AF28" s="47">
        <v>1</v>
      </c>
      <c r="AG28" s="47">
        <v>1</v>
      </c>
      <c r="AH28" s="47">
        <v>1</v>
      </c>
      <c r="AI28" s="79">
        <v>20</v>
      </c>
      <c r="AJ28" s="20">
        <f t="shared" si="0"/>
        <v>4</v>
      </c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25"/>
      <c r="GS28" s="25"/>
      <c r="GT28" s="25"/>
      <c r="GU28" s="25"/>
      <c r="GV28" s="25"/>
      <c r="GW28" s="25"/>
      <c r="GX28" s="25"/>
      <c r="GY28" s="25"/>
    </row>
    <row r="29" spans="1:207" s="49" customFormat="1" ht="24">
      <c r="A29" s="38">
        <v>19</v>
      </c>
      <c r="B29" s="45" t="s">
        <v>292</v>
      </c>
      <c r="C29" s="46">
        <v>1049730154</v>
      </c>
      <c r="D29" s="47">
        <v>1</v>
      </c>
      <c r="E29" s="47">
        <v>19</v>
      </c>
      <c r="F29" s="48">
        <v>1499800037009</v>
      </c>
      <c r="G29" s="46">
        <v>2</v>
      </c>
      <c r="H29" s="46">
        <v>99</v>
      </c>
      <c r="I29" s="45"/>
      <c r="J29" s="47">
        <v>1</v>
      </c>
      <c r="K29" s="47">
        <v>1</v>
      </c>
      <c r="L29" s="47">
        <v>1</v>
      </c>
      <c r="M29" s="47">
        <v>1</v>
      </c>
      <c r="N29" s="47">
        <v>0</v>
      </c>
      <c r="O29" s="47">
        <v>1</v>
      </c>
      <c r="P29" s="47">
        <v>0</v>
      </c>
      <c r="Q29" s="47">
        <v>0</v>
      </c>
      <c r="R29" s="47">
        <v>0</v>
      </c>
      <c r="S29" s="47">
        <v>0</v>
      </c>
      <c r="T29" s="47">
        <v>1</v>
      </c>
      <c r="U29" s="47">
        <v>1</v>
      </c>
      <c r="V29" s="47">
        <v>1</v>
      </c>
      <c r="W29" s="47">
        <v>0</v>
      </c>
      <c r="X29" s="47">
        <v>1</v>
      </c>
      <c r="Y29" s="47">
        <v>1</v>
      </c>
      <c r="Z29" s="47">
        <v>1</v>
      </c>
      <c r="AA29" s="47">
        <v>1</v>
      </c>
      <c r="AB29" s="47">
        <v>1</v>
      </c>
      <c r="AC29" s="47">
        <v>0</v>
      </c>
      <c r="AD29" s="47">
        <v>3</v>
      </c>
      <c r="AE29" s="47">
        <v>0</v>
      </c>
      <c r="AF29" s="47">
        <v>1</v>
      </c>
      <c r="AG29" s="47">
        <v>1</v>
      </c>
      <c r="AH29" s="47">
        <v>1</v>
      </c>
      <c r="AI29" s="79">
        <v>19</v>
      </c>
      <c r="AJ29" s="20">
        <f t="shared" si="0"/>
        <v>3.8</v>
      </c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25"/>
      <c r="GS29" s="25"/>
      <c r="GT29" s="25"/>
      <c r="GU29" s="25"/>
      <c r="GV29" s="25"/>
      <c r="GW29" s="25"/>
      <c r="GX29" s="25"/>
      <c r="GY29" s="25"/>
    </row>
    <row r="30" spans="1:207" s="49" customFormat="1" ht="24">
      <c r="A30" s="38">
        <v>20</v>
      </c>
      <c r="B30" s="45" t="s">
        <v>292</v>
      </c>
      <c r="C30" s="46">
        <v>1049730154</v>
      </c>
      <c r="D30" s="47">
        <v>1</v>
      </c>
      <c r="E30" s="47">
        <v>20</v>
      </c>
      <c r="F30" s="48">
        <v>1499800037076</v>
      </c>
      <c r="G30" s="46">
        <v>2</v>
      </c>
      <c r="H30" s="46">
        <v>99</v>
      </c>
      <c r="I30" s="45"/>
      <c r="J30" s="47">
        <v>1</v>
      </c>
      <c r="K30" s="47">
        <v>0</v>
      </c>
      <c r="L30" s="47">
        <v>1</v>
      </c>
      <c r="M30" s="47">
        <v>0</v>
      </c>
      <c r="N30" s="47">
        <v>0</v>
      </c>
      <c r="O30" s="47">
        <v>0</v>
      </c>
      <c r="P30" s="47">
        <v>1</v>
      </c>
      <c r="Q30" s="47">
        <v>0</v>
      </c>
      <c r="R30" s="47">
        <v>0</v>
      </c>
      <c r="S30" s="47">
        <v>1</v>
      </c>
      <c r="T30" s="47">
        <v>1</v>
      </c>
      <c r="U30" s="47">
        <v>1</v>
      </c>
      <c r="V30" s="47">
        <v>0</v>
      </c>
      <c r="W30" s="47">
        <v>0</v>
      </c>
      <c r="X30" s="47">
        <v>1</v>
      </c>
      <c r="Y30" s="47">
        <v>1</v>
      </c>
      <c r="Z30" s="47">
        <v>1</v>
      </c>
      <c r="AA30" s="47">
        <v>0</v>
      </c>
      <c r="AB30" s="47">
        <v>1</v>
      </c>
      <c r="AC30" s="47">
        <v>1</v>
      </c>
      <c r="AD30" s="47">
        <v>1</v>
      </c>
      <c r="AE30" s="47">
        <v>3</v>
      </c>
      <c r="AF30" s="47">
        <v>1</v>
      </c>
      <c r="AG30" s="47">
        <v>1</v>
      </c>
      <c r="AH30" s="47">
        <v>0</v>
      </c>
      <c r="AI30" s="79">
        <v>17</v>
      </c>
      <c r="AJ30" s="20">
        <f t="shared" si="0"/>
        <v>3.4</v>
      </c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25"/>
      <c r="GS30" s="25"/>
      <c r="GT30" s="25"/>
      <c r="GU30" s="25"/>
      <c r="GV30" s="25"/>
      <c r="GW30" s="25"/>
      <c r="GX30" s="25"/>
      <c r="GY30" s="25"/>
    </row>
    <row r="31" spans="1:207" s="49" customFormat="1" ht="24">
      <c r="A31" s="38">
        <v>21</v>
      </c>
      <c r="B31" s="45" t="s">
        <v>292</v>
      </c>
      <c r="C31" s="46">
        <v>1049730154</v>
      </c>
      <c r="D31" s="47">
        <v>1</v>
      </c>
      <c r="E31" s="47">
        <v>21</v>
      </c>
      <c r="F31" s="48">
        <v>1499900521689</v>
      </c>
      <c r="G31" s="46">
        <v>2</v>
      </c>
      <c r="H31" s="46">
        <v>99</v>
      </c>
      <c r="I31" s="45"/>
      <c r="J31" s="47">
        <v>1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1</v>
      </c>
      <c r="W31" s="47">
        <v>0</v>
      </c>
      <c r="X31" s="47">
        <v>0</v>
      </c>
      <c r="Y31" s="47">
        <v>1</v>
      </c>
      <c r="Z31" s="47">
        <v>0</v>
      </c>
      <c r="AA31" s="47">
        <v>0</v>
      </c>
      <c r="AB31" s="47">
        <v>1</v>
      </c>
      <c r="AC31" s="47">
        <v>0</v>
      </c>
      <c r="AD31" s="47">
        <v>3</v>
      </c>
      <c r="AE31" s="47">
        <v>3</v>
      </c>
      <c r="AF31" s="47">
        <v>0</v>
      </c>
      <c r="AG31" s="47">
        <v>1</v>
      </c>
      <c r="AH31" s="47">
        <v>1</v>
      </c>
      <c r="AI31" s="79">
        <v>12</v>
      </c>
      <c r="AJ31" s="20">
        <f t="shared" si="0"/>
        <v>2.4</v>
      </c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25"/>
      <c r="GS31" s="25"/>
      <c r="GT31" s="25"/>
      <c r="GU31" s="25"/>
      <c r="GV31" s="25"/>
      <c r="GW31" s="25"/>
      <c r="GX31" s="25"/>
      <c r="GY31" s="25"/>
    </row>
    <row r="32" spans="1:207" s="49" customFormat="1" ht="24">
      <c r="A32" s="38">
        <v>22</v>
      </c>
      <c r="B32" s="45" t="s">
        <v>292</v>
      </c>
      <c r="C32" s="46">
        <v>1049730154</v>
      </c>
      <c r="D32" s="47">
        <v>1</v>
      </c>
      <c r="E32" s="47">
        <v>22</v>
      </c>
      <c r="F32" s="48">
        <v>1499800036843</v>
      </c>
      <c r="G32" s="46">
        <v>2</v>
      </c>
      <c r="H32" s="46">
        <v>99</v>
      </c>
      <c r="I32" s="45"/>
      <c r="J32" s="47">
        <v>1</v>
      </c>
      <c r="K32" s="47">
        <v>1</v>
      </c>
      <c r="L32" s="47">
        <v>1</v>
      </c>
      <c r="M32" s="47">
        <v>1</v>
      </c>
      <c r="N32" s="47">
        <v>1</v>
      </c>
      <c r="O32" s="47">
        <v>1</v>
      </c>
      <c r="P32" s="47">
        <v>0</v>
      </c>
      <c r="Q32" s="47">
        <v>0</v>
      </c>
      <c r="R32" s="47">
        <v>1</v>
      </c>
      <c r="S32" s="47">
        <v>0</v>
      </c>
      <c r="T32" s="47">
        <v>1</v>
      </c>
      <c r="U32" s="47">
        <v>0</v>
      </c>
      <c r="V32" s="47">
        <v>0</v>
      </c>
      <c r="W32" s="47">
        <v>0</v>
      </c>
      <c r="X32" s="47">
        <v>1</v>
      </c>
      <c r="Y32" s="47">
        <v>1</v>
      </c>
      <c r="Z32" s="47">
        <v>1</v>
      </c>
      <c r="AA32" s="47">
        <v>1</v>
      </c>
      <c r="AB32" s="47">
        <v>0</v>
      </c>
      <c r="AC32" s="47">
        <v>0</v>
      </c>
      <c r="AD32" s="47">
        <v>3</v>
      </c>
      <c r="AE32" s="47">
        <v>0</v>
      </c>
      <c r="AF32" s="47">
        <v>0</v>
      </c>
      <c r="AG32" s="47">
        <v>1</v>
      </c>
      <c r="AH32" s="47">
        <v>1</v>
      </c>
      <c r="AI32" s="79">
        <v>17</v>
      </c>
      <c r="AJ32" s="20">
        <f t="shared" si="0"/>
        <v>3.4</v>
      </c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25"/>
      <c r="GS32" s="25"/>
      <c r="GT32" s="25"/>
      <c r="GU32" s="25"/>
      <c r="GV32" s="25"/>
      <c r="GW32" s="25"/>
      <c r="GX32" s="25"/>
      <c r="GY32" s="25"/>
    </row>
    <row r="33" spans="1:207" s="49" customFormat="1" ht="24">
      <c r="A33" s="38">
        <v>23</v>
      </c>
      <c r="B33" s="45" t="s">
        <v>292</v>
      </c>
      <c r="C33" s="46">
        <v>1049730154</v>
      </c>
      <c r="D33" s="47">
        <v>1</v>
      </c>
      <c r="E33" s="47">
        <v>23</v>
      </c>
      <c r="F33" s="48">
        <v>1499900531820</v>
      </c>
      <c r="G33" s="46">
        <v>2</v>
      </c>
      <c r="H33" s="46">
        <v>99</v>
      </c>
      <c r="I33" s="45"/>
      <c r="J33" s="47">
        <v>0</v>
      </c>
      <c r="K33" s="47">
        <v>1</v>
      </c>
      <c r="L33" s="47">
        <v>0</v>
      </c>
      <c r="M33" s="47">
        <v>1</v>
      </c>
      <c r="N33" s="47">
        <v>0</v>
      </c>
      <c r="O33" s="47">
        <v>1</v>
      </c>
      <c r="P33" s="47">
        <v>0</v>
      </c>
      <c r="Q33" s="47">
        <v>0</v>
      </c>
      <c r="R33" s="47">
        <v>1</v>
      </c>
      <c r="S33" s="47">
        <v>1</v>
      </c>
      <c r="T33" s="47">
        <v>1</v>
      </c>
      <c r="U33" s="47">
        <v>0</v>
      </c>
      <c r="V33" s="47">
        <v>1</v>
      </c>
      <c r="W33" s="47">
        <v>0</v>
      </c>
      <c r="X33" s="47">
        <v>0</v>
      </c>
      <c r="Y33" s="47">
        <v>0</v>
      </c>
      <c r="Z33" s="47">
        <v>1</v>
      </c>
      <c r="AA33" s="47">
        <v>0</v>
      </c>
      <c r="AB33" s="47">
        <v>1</v>
      </c>
      <c r="AC33" s="47">
        <v>0</v>
      </c>
      <c r="AD33" s="47">
        <v>3</v>
      </c>
      <c r="AE33" s="47">
        <v>1</v>
      </c>
      <c r="AF33" s="47">
        <v>1</v>
      </c>
      <c r="AG33" s="47">
        <v>1</v>
      </c>
      <c r="AH33" s="47">
        <v>1</v>
      </c>
      <c r="AI33" s="79">
        <v>16</v>
      </c>
      <c r="AJ33" s="20">
        <f t="shared" si="0"/>
        <v>3.2</v>
      </c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25"/>
      <c r="GS33" s="25"/>
      <c r="GT33" s="25"/>
      <c r="GU33" s="25"/>
      <c r="GV33" s="25"/>
      <c r="GW33" s="25"/>
      <c r="GX33" s="25"/>
      <c r="GY33" s="25"/>
    </row>
    <row r="34" spans="1:207" s="52" customFormat="1" ht="24">
      <c r="A34" s="38"/>
      <c r="B34" s="45"/>
      <c r="C34" s="46"/>
      <c r="D34" s="47"/>
      <c r="E34" s="47"/>
      <c r="F34" s="48"/>
      <c r="G34" s="46"/>
      <c r="H34" s="46"/>
      <c r="I34" s="45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75">
        <f>AVERAGE(AI11:AI33)</f>
        <v>15.391304347826088</v>
      </c>
      <c r="AJ34" s="21" t="s">
        <v>340</v>
      </c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25"/>
      <c r="GS34" s="25"/>
      <c r="GT34" s="25"/>
      <c r="GU34" s="25"/>
      <c r="GV34" s="25"/>
      <c r="GW34" s="25"/>
      <c r="GX34" s="25"/>
      <c r="GY34" s="25"/>
    </row>
    <row r="35" spans="1:207" s="52" customFormat="1" ht="24">
      <c r="A35" s="38"/>
      <c r="B35" s="45"/>
      <c r="C35" s="46"/>
      <c r="D35" s="47"/>
      <c r="E35" s="47"/>
      <c r="F35" s="48"/>
      <c r="G35" s="46"/>
      <c r="H35" s="46"/>
      <c r="I35" s="45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76">
        <f>STDEV(AI11:AI33)</f>
        <v>4.142234030906319</v>
      </c>
      <c r="AJ35" s="21" t="s">
        <v>341</v>
      </c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25"/>
      <c r="GS35" s="25"/>
      <c r="GT35" s="25"/>
      <c r="GU35" s="25"/>
      <c r="GV35" s="25"/>
      <c r="GW35" s="25"/>
      <c r="GX35" s="25"/>
      <c r="GY35" s="25"/>
    </row>
    <row r="36" spans="1:207" s="44" customFormat="1" ht="24">
      <c r="A36" s="38">
        <v>1</v>
      </c>
      <c r="B36" s="41" t="s">
        <v>216</v>
      </c>
      <c r="C36" s="54">
        <v>1049730161</v>
      </c>
      <c r="D36" s="41">
        <v>1</v>
      </c>
      <c r="E36" s="41">
        <v>1</v>
      </c>
      <c r="F36" s="55">
        <v>1499800037475</v>
      </c>
      <c r="G36" s="40">
        <v>1</v>
      </c>
      <c r="H36" s="40">
        <v>99</v>
      </c>
      <c r="I36" s="41"/>
      <c r="J36" s="41">
        <v>1</v>
      </c>
      <c r="K36" s="41">
        <v>1</v>
      </c>
      <c r="L36" s="41">
        <v>1</v>
      </c>
      <c r="M36" s="41">
        <v>1</v>
      </c>
      <c r="N36" s="41">
        <v>0</v>
      </c>
      <c r="O36" s="41">
        <v>1</v>
      </c>
      <c r="P36" s="41">
        <v>0</v>
      </c>
      <c r="Q36" s="41">
        <v>1</v>
      </c>
      <c r="R36" s="41">
        <v>0</v>
      </c>
      <c r="S36" s="41">
        <v>0</v>
      </c>
      <c r="T36" s="41">
        <v>1</v>
      </c>
      <c r="U36" s="41">
        <v>1</v>
      </c>
      <c r="V36" s="41">
        <v>1</v>
      </c>
      <c r="W36" s="41">
        <v>0</v>
      </c>
      <c r="X36" s="41">
        <v>1</v>
      </c>
      <c r="Y36" s="41">
        <v>0</v>
      </c>
      <c r="Z36" s="41">
        <v>0</v>
      </c>
      <c r="AA36" s="41">
        <v>1</v>
      </c>
      <c r="AB36" s="41">
        <v>1</v>
      </c>
      <c r="AC36" s="41">
        <v>1</v>
      </c>
      <c r="AD36" s="41">
        <v>1</v>
      </c>
      <c r="AE36" s="41">
        <v>2</v>
      </c>
      <c r="AF36" s="41">
        <v>1</v>
      </c>
      <c r="AG36" s="41">
        <v>0.5</v>
      </c>
      <c r="AH36" s="41">
        <v>2</v>
      </c>
      <c r="AI36" s="80">
        <f aca="true" t="shared" si="1" ref="AI36:AI50">SUM(J36:AH36)</f>
        <v>19.5</v>
      </c>
      <c r="AJ36" s="20">
        <f t="shared" si="0"/>
        <v>3.9</v>
      </c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43"/>
      <c r="GS36" s="43"/>
      <c r="GT36" s="43"/>
      <c r="GU36" s="43"/>
      <c r="GV36" s="43"/>
      <c r="GW36" s="43"/>
      <c r="GX36" s="43"/>
      <c r="GY36" s="43"/>
    </row>
    <row r="37" spans="1:207" s="49" customFormat="1" ht="24">
      <c r="A37" s="38">
        <v>2</v>
      </c>
      <c r="B37" s="47" t="s">
        <v>216</v>
      </c>
      <c r="C37" s="56">
        <v>1049730161</v>
      </c>
      <c r="D37" s="47">
        <v>1</v>
      </c>
      <c r="E37" s="47">
        <v>2</v>
      </c>
      <c r="F37" s="48">
        <v>1499800038498</v>
      </c>
      <c r="G37" s="46">
        <v>1</v>
      </c>
      <c r="H37" s="46">
        <v>99</v>
      </c>
      <c r="I37" s="47"/>
      <c r="J37" s="47">
        <v>1</v>
      </c>
      <c r="K37" s="47">
        <v>1</v>
      </c>
      <c r="L37" s="47">
        <v>1</v>
      </c>
      <c r="M37" s="47">
        <v>1</v>
      </c>
      <c r="N37" s="47">
        <v>0</v>
      </c>
      <c r="O37" s="47">
        <v>1</v>
      </c>
      <c r="P37" s="47">
        <v>0</v>
      </c>
      <c r="Q37" s="47">
        <v>1</v>
      </c>
      <c r="R37" s="47">
        <v>0</v>
      </c>
      <c r="S37" s="47">
        <v>0</v>
      </c>
      <c r="T37" s="47">
        <v>1</v>
      </c>
      <c r="U37" s="47">
        <v>1</v>
      </c>
      <c r="V37" s="47">
        <v>1</v>
      </c>
      <c r="W37" s="47">
        <v>0</v>
      </c>
      <c r="X37" s="47">
        <v>1</v>
      </c>
      <c r="Y37" s="47">
        <v>1</v>
      </c>
      <c r="Z37" s="47">
        <v>1</v>
      </c>
      <c r="AA37" s="47">
        <v>1</v>
      </c>
      <c r="AB37" s="47">
        <v>1</v>
      </c>
      <c r="AC37" s="47">
        <v>1</v>
      </c>
      <c r="AD37" s="47">
        <v>3</v>
      </c>
      <c r="AE37" s="47">
        <v>3</v>
      </c>
      <c r="AF37" s="47">
        <v>1</v>
      </c>
      <c r="AG37" s="47">
        <v>1</v>
      </c>
      <c r="AH37" s="47">
        <v>0</v>
      </c>
      <c r="AI37" s="79">
        <f t="shared" si="1"/>
        <v>23</v>
      </c>
      <c r="AJ37" s="20">
        <f t="shared" si="0"/>
        <v>4.6</v>
      </c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25"/>
      <c r="GS37" s="25"/>
      <c r="GT37" s="25"/>
      <c r="GU37" s="25"/>
      <c r="GV37" s="25"/>
      <c r="GW37" s="25"/>
      <c r="GX37" s="25"/>
      <c r="GY37" s="25"/>
    </row>
    <row r="38" spans="1:207" s="49" customFormat="1" ht="24">
      <c r="A38" s="38">
        <v>3</v>
      </c>
      <c r="B38" s="47" t="s">
        <v>216</v>
      </c>
      <c r="C38" s="56">
        <v>1049730161</v>
      </c>
      <c r="D38" s="47">
        <v>1</v>
      </c>
      <c r="E38" s="47">
        <v>3</v>
      </c>
      <c r="F38" s="48">
        <v>1499900527873</v>
      </c>
      <c r="G38" s="46">
        <v>2</v>
      </c>
      <c r="H38" s="46">
        <v>99</v>
      </c>
      <c r="I38" s="47"/>
      <c r="J38" s="47">
        <v>1</v>
      </c>
      <c r="K38" s="47">
        <v>1</v>
      </c>
      <c r="L38" s="47">
        <v>0</v>
      </c>
      <c r="M38" s="47">
        <v>1</v>
      </c>
      <c r="N38" s="47">
        <v>1</v>
      </c>
      <c r="O38" s="47">
        <v>1</v>
      </c>
      <c r="P38" s="47">
        <v>1</v>
      </c>
      <c r="Q38" s="47">
        <v>1</v>
      </c>
      <c r="R38" s="47">
        <v>1</v>
      </c>
      <c r="S38" s="47">
        <v>0</v>
      </c>
      <c r="T38" s="47">
        <v>1</v>
      </c>
      <c r="U38" s="47">
        <v>1</v>
      </c>
      <c r="V38" s="47">
        <v>1</v>
      </c>
      <c r="W38" s="47">
        <v>0</v>
      </c>
      <c r="X38" s="47">
        <v>1</v>
      </c>
      <c r="Y38" s="47">
        <v>0</v>
      </c>
      <c r="Z38" s="47">
        <v>1</v>
      </c>
      <c r="AA38" s="47">
        <v>1</v>
      </c>
      <c r="AB38" s="47">
        <v>1</v>
      </c>
      <c r="AC38" s="47">
        <v>1</v>
      </c>
      <c r="AD38" s="47">
        <v>2</v>
      </c>
      <c r="AE38" s="47">
        <v>3</v>
      </c>
      <c r="AF38" s="47">
        <v>1</v>
      </c>
      <c r="AG38" s="47">
        <v>1</v>
      </c>
      <c r="AH38" s="47">
        <v>1</v>
      </c>
      <c r="AI38" s="79">
        <f t="shared" si="1"/>
        <v>24</v>
      </c>
      <c r="AJ38" s="20">
        <f t="shared" si="0"/>
        <v>4.8</v>
      </c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25"/>
      <c r="GS38" s="25"/>
      <c r="GT38" s="25"/>
      <c r="GU38" s="25"/>
      <c r="GV38" s="25"/>
      <c r="GW38" s="25"/>
      <c r="GX38" s="25"/>
      <c r="GY38" s="25"/>
    </row>
    <row r="39" spans="1:207" s="49" customFormat="1" ht="24">
      <c r="A39" s="38">
        <v>4</v>
      </c>
      <c r="B39" s="47" t="s">
        <v>216</v>
      </c>
      <c r="C39" s="56">
        <v>1049730161</v>
      </c>
      <c r="D39" s="47">
        <v>1</v>
      </c>
      <c r="E39" s="47">
        <v>4</v>
      </c>
      <c r="F39" s="48">
        <v>1104200592603</v>
      </c>
      <c r="G39" s="46">
        <v>2</v>
      </c>
      <c r="H39" s="46">
        <v>99</v>
      </c>
      <c r="I39" s="47"/>
      <c r="J39" s="47">
        <v>1</v>
      </c>
      <c r="K39" s="47">
        <v>1</v>
      </c>
      <c r="L39" s="47">
        <v>0</v>
      </c>
      <c r="M39" s="47">
        <v>1</v>
      </c>
      <c r="N39" s="47">
        <v>0</v>
      </c>
      <c r="O39" s="47">
        <v>1</v>
      </c>
      <c r="P39" s="47">
        <v>0</v>
      </c>
      <c r="Q39" s="47">
        <v>1</v>
      </c>
      <c r="R39" s="47">
        <v>0</v>
      </c>
      <c r="S39" s="47">
        <v>1</v>
      </c>
      <c r="T39" s="47">
        <v>1</v>
      </c>
      <c r="U39" s="47">
        <v>1</v>
      </c>
      <c r="V39" s="47">
        <v>0</v>
      </c>
      <c r="W39" s="47">
        <v>0</v>
      </c>
      <c r="X39" s="47">
        <v>1</v>
      </c>
      <c r="Y39" s="47">
        <v>0</v>
      </c>
      <c r="Z39" s="47">
        <v>1</v>
      </c>
      <c r="AA39" s="47">
        <v>1</v>
      </c>
      <c r="AB39" s="47">
        <v>1</v>
      </c>
      <c r="AC39" s="47">
        <v>1</v>
      </c>
      <c r="AD39" s="47">
        <v>3</v>
      </c>
      <c r="AE39" s="47">
        <v>2</v>
      </c>
      <c r="AF39" s="47">
        <v>0</v>
      </c>
      <c r="AG39" s="47">
        <v>0</v>
      </c>
      <c r="AH39" s="47">
        <v>0</v>
      </c>
      <c r="AI39" s="79">
        <f t="shared" si="1"/>
        <v>18</v>
      </c>
      <c r="AJ39" s="20">
        <f t="shared" si="0"/>
        <v>3.6</v>
      </c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25"/>
      <c r="GS39" s="25"/>
      <c r="GT39" s="25"/>
      <c r="GU39" s="25"/>
      <c r="GV39" s="25"/>
      <c r="GW39" s="25"/>
      <c r="GX39" s="25"/>
      <c r="GY39" s="25"/>
    </row>
    <row r="40" spans="1:207" s="49" customFormat="1" ht="24">
      <c r="A40" s="38">
        <v>5</v>
      </c>
      <c r="B40" s="47" t="s">
        <v>216</v>
      </c>
      <c r="C40" s="56">
        <v>1049730161</v>
      </c>
      <c r="D40" s="47">
        <v>1</v>
      </c>
      <c r="E40" s="47">
        <v>5</v>
      </c>
      <c r="F40" s="48">
        <v>1499800037751</v>
      </c>
      <c r="G40" s="46">
        <v>2</v>
      </c>
      <c r="H40" s="46">
        <v>99</v>
      </c>
      <c r="I40" s="47"/>
      <c r="J40" s="47">
        <v>0</v>
      </c>
      <c r="K40" s="47">
        <v>0</v>
      </c>
      <c r="L40" s="47">
        <v>0</v>
      </c>
      <c r="M40" s="47">
        <v>1</v>
      </c>
      <c r="N40" s="47">
        <v>1</v>
      </c>
      <c r="O40" s="47">
        <v>0</v>
      </c>
      <c r="P40" s="47">
        <v>0</v>
      </c>
      <c r="Q40" s="47">
        <v>1</v>
      </c>
      <c r="R40" s="47">
        <v>1</v>
      </c>
      <c r="S40" s="47">
        <v>0</v>
      </c>
      <c r="T40" s="47">
        <v>1</v>
      </c>
      <c r="U40" s="47">
        <v>0</v>
      </c>
      <c r="V40" s="47">
        <v>1</v>
      </c>
      <c r="W40" s="47">
        <v>0</v>
      </c>
      <c r="X40" s="47">
        <v>1</v>
      </c>
      <c r="Y40" s="47">
        <v>0</v>
      </c>
      <c r="Z40" s="47">
        <v>1</v>
      </c>
      <c r="AA40" s="47">
        <v>1</v>
      </c>
      <c r="AB40" s="47">
        <v>1</v>
      </c>
      <c r="AC40" s="47">
        <v>1</v>
      </c>
      <c r="AD40" s="47">
        <v>3</v>
      </c>
      <c r="AE40" s="47">
        <v>0</v>
      </c>
      <c r="AF40" s="47">
        <v>0</v>
      </c>
      <c r="AG40" s="47">
        <v>0.5</v>
      </c>
      <c r="AH40" s="47">
        <v>0</v>
      </c>
      <c r="AI40" s="79">
        <f t="shared" si="1"/>
        <v>14.5</v>
      </c>
      <c r="AJ40" s="20">
        <f t="shared" si="0"/>
        <v>2.9</v>
      </c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25"/>
      <c r="GS40" s="25"/>
      <c r="GT40" s="25"/>
      <c r="GU40" s="25"/>
      <c r="GV40" s="25"/>
      <c r="GW40" s="25"/>
      <c r="GX40" s="25"/>
      <c r="GY40" s="25"/>
    </row>
    <row r="41" spans="1:207" s="49" customFormat="1" ht="24">
      <c r="A41" s="38">
        <v>6</v>
      </c>
      <c r="B41" s="47" t="s">
        <v>216</v>
      </c>
      <c r="C41" s="56">
        <v>1049730161</v>
      </c>
      <c r="D41" s="47">
        <v>1</v>
      </c>
      <c r="E41" s="47">
        <v>6</v>
      </c>
      <c r="F41" s="48">
        <v>1499800036479</v>
      </c>
      <c r="G41" s="46">
        <v>1</v>
      </c>
      <c r="H41" s="46">
        <v>99</v>
      </c>
      <c r="I41" s="47"/>
      <c r="J41" s="47">
        <v>1</v>
      </c>
      <c r="K41" s="47">
        <v>0</v>
      </c>
      <c r="L41" s="47">
        <v>0</v>
      </c>
      <c r="M41" s="47">
        <v>1</v>
      </c>
      <c r="N41" s="47">
        <v>0</v>
      </c>
      <c r="O41" s="47">
        <v>1</v>
      </c>
      <c r="P41" s="47">
        <v>1</v>
      </c>
      <c r="Q41" s="47">
        <v>1</v>
      </c>
      <c r="R41" s="47">
        <v>0</v>
      </c>
      <c r="S41" s="47">
        <v>0</v>
      </c>
      <c r="T41" s="47">
        <v>1</v>
      </c>
      <c r="U41" s="47">
        <v>0</v>
      </c>
      <c r="V41" s="47">
        <v>1</v>
      </c>
      <c r="W41" s="47">
        <v>0</v>
      </c>
      <c r="X41" s="47">
        <v>1</v>
      </c>
      <c r="Y41" s="47">
        <v>0</v>
      </c>
      <c r="Z41" s="47">
        <v>1</v>
      </c>
      <c r="AA41" s="47">
        <v>1</v>
      </c>
      <c r="AB41" s="47">
        <v>1</v>
      </c>
      <c r="AC41" s="47">
        <v>1</v>
      </c>
      <c r="AD41" s="47">
        <v>1</v>
      </c>
      <c r="AE41" s="47">
        <v>3</v>
      </c>
      <c r="AF41" s="47">
        <v>1</v>
      </c>
      <c r="AG41" s="47">
        <v>0</v>
      </c>
      <c r="AH41" s="47">
        <v>0</v>
      </c>
      <c r="AI41" s="79">
        <f t="shared" si="1"/>
        <v>17</v>
      </c>
      <c r="AJ41" s="20">
        <f t="shared" si="0"/>
        <v>3.4</v>
      </c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25"/>
      <c r="GS41" s="25"/>
      <c r="GT41" s="25"/>
      <c r="GU41" s="25"/>
      <c r="GV41" s="25"/>
      <c r="GW41" s="25"/>
      <c r="GX41" s="25"/>
      <c r="GY41" s="25"/>
    </row>
    <row r="42" spans="1:207" s="49" customFormat="1" ht="24">
      <c r="A42" s="38">
        <v>7</v>
      </c>
      <c r="B42" s="47" t="s">
        <v>216</v>
      </c>
      <c r="C42" s="56">
        <v>1049730161</v>
      </c>
      <c r="D42" s="47">
        <v>1</v>
      </c>
      <c r="E42" s="47">
        <v>7</v>
      </c>
      <c r="F42" s="48">
        <v>1499900509999</v>
      </c>
      <c r="G42" s="46">
        <v>1</v>
      </c>
      <c r="H42" s="46">
        <v>99</v>
      </c>
      <c r="I42" s="47"/>
      <c r="J42" s="47">
        <v>0</v>
      </c>
      <c r="K42" s="47">
        <v>1</v>
      </c>
      <c r="L42" s="47">
        <v>0</v>
      </c>
      <c r="M42" s="47">
        <v>1</v>
      </c>
      <c r="N42" s="47">
        <v>1</v>
      </c>
      <c r="O42" s="47">
        <v>1</v>
      </c>
      <c r="P42" s="47">
        <v>0</v>
      </c>
      <c r="Q42" s="47">
        <v>0</v>
      </c>
      <c r="R42" s="47">
        <v>0</v>
      </c>
      <c r="S42" s="47">
        <v>1</v>
      </c>
      <c r="T42" s="47">
        <v>1</v>
      </c>
      <c r="U42" s="47">
        <v>0</v>
      </c>
      <c r="V42" s="47">
        <v>1</v>
      </c>
      <c r="W42" s="47">
        <v>0</v>
      </c>
      <c r="X42" s="47">
        <v>1</v>
      </c>
      <c r="Y42" s="47">
        <v>0</v>
      </c>
      <c r="Z42" s="47">
        <v>0</v>
      </c>
      <c r="AA42" s="47">
        <v>1</v>
      </c>
      <c r="AB42" s="47">
        <v>0</v>
      </c>
      <c r="AC42" s="47">
        <v>1</v>
      </c>
      <c r="AD42" s="47">
        <v>2</v>
      </c>
      <c r="AE42" s="47">
        <v>2</v>
      </c>
      <c r="AF42" s="47">
        <v>1</v>
      </c>
      <c r="AG42" s="47">
        <v>0</v>
      </c>
      <c r="AH42" s="47">
        <v>0</v>
      </c>
      <c r="AI42" s="79">
        <f t="shared" si="1"/>
        <v>15</v>
      </c>
      <c r="AJ42" s="20">
        <f t="shared" si="0"/>
        <v>3</v>
      </c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25"/>
      <c r="GS42" s="25"/>
      <c r="GT42" s="25"/>
      <c r="GU42" s="25"/>
      <c r="GV42" s="25"/>
      <c r="GW42" s="25"/>
      <c r="GX42" s="25"/>
      <c r="GY42" s="25"/>
    </row>
    <row r="43" spans="1:207" s="49" customFormat="1" ht="24">
      <c r="A43" s="38">
        <v>8</v>
      </c>
      <c r="B43" s="47" t="s">
        <v>216</v>
      </c>
      <c r="C43" s="56">
        <v>1049730161</v>
      </c>
      <c r="D43" s="47">
        <v>1</v>
      </c>
      <c r="E43" s="47">
        <v>8</v>
      </c>
      <c r="F43" s="48">
        <v>1499800039184</v>
      </c>
      <c r="G43" s="46">
        <v>1</v>
      </c>
      <c r="H43" s="46">
        <v>99</v>
      </c>
      <c r="I43" s="47"/>
      <c r="J43" s="47">
        <v>0</v>
      </c>
      <c r="K43" s="47">
        <v>1</v>
      </c>
      <c r="L43" s="47">
        <v>1</v>
      </c>
      <c r="M43" s="47">
        <v>0</v>
      </c>
      <c r="N43" s="47">
        <v>1</v>
      </c>
      <c r="O43" s="47">
        <v>0</v>
      </c>
      <c r="P43" s="47">
        <v>1</v>
      </c>
      <c r="Q43" s="47">
        <v>1</v>
      </c>
      <c r="R43" s="47">
        <v>0</v>
      </c>
      <c r="S43" s="47">
        <v>1</v>
      </c>
      <c r="T43" s="47">
        <v>1</v>
      </c>
      <c r="U43" s="47">
        <v>1</v>
      </c>
      <c r="V43" s="47">
        <v>0</v>
      </c>
      <c r="W43" s="47">
        <v>0</v>
      </c>
      <c r="X43" s="47">
        <v>1</v>
      </c>
      <c r="Y43" s="47">
        <v>0</v>
      </c>
      <c r="Z43" s="47">
        <v>1</v>
      </c>
      <c r="AA43" s="47">
        <v>1</v>
      </c>
      <c r="AB43" s="47">
        <v>1</v>
      </c>
      <c r="AC43" s="47">
        <v>0</v>
      </c>
      <c r="AD43" s="47">
        <v>2</v>
      </c>
      <c r="AE43" s="47">
        <v>2</v>
      </c>
      <c r="AF43" s="47">
        <v>0</v>
      </c>
      <c r="AG43" s="47">
        <v>0</v>
      </c>
      <c r="AH43" s="47">
        <v>0</v>
      </c>
      <c r="AI43" s="79">
        <f t="shared" si="1"/>
        <v>16</v>
      </c>
      <c r="AJ43" s="20">
        <f t="shared" si="0"/>
        <v>3.2</v>
      </c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25"/>
      <c r="GS43" s="25"/>
      <c r="GT43" s="25"/>
      <c r="GU43" s="25"/>
      <c r="GV43" s="25"/>
      <c r="GW43" s="25"/>
      <c r="GX43" s="25"/>
      <c r="GY43" s="25"/>
    </row>
    <row r="44" spans="1:207" s="49" customFormat="1" ht="24">
      <c r="A44" s="38">
        <v>9</v>
      </c>
      <c r="B44" s="47" t="s">
        <v>216</v>
      </c>
      <c r="C44" s="56">
        <v>1049730161</v>
      </c>
      <c r="D44" s="47">
        <v>1</v>
      </c>
      <c r="E44" s="47">
        <v>9</v>
      </c>
      <c r="F44" s="48">
        <v>1499900505411</v>
      </c>
      <c r="G44" s="46">
        <v>1</v>
      </c>
      <c r="H44" s="46">
        <v>99</v>
      </c>
      <c r="I44" s="47"/>
      <c r="J44" s="47">
        <v>1</v>
      </c>
      <c r="K44" s="47">
        <v>0</v>
      </c>
      <c r="L44" s="47">
        <v>1</v>
      </c>
      <c r="M44" s="47">
        <v>0</v>
      </c>
      <c r="N44" s="47">
        <v>0</v>
      </c>
      <c r="O44" s="47">
        <v>1</v>
      </c>
      <c r="P44" s="47">
        <v>0</v>
      </c>
      <c r="Q44" s="47">
        <v>1</v>
      </c>
      <c r="R44" s="47">
        <v>0</v>
      </c>
      <c r="S44" s="47">
        <v>1</v>
      </c>
      <c r="T44" s="47">
        <v>1</v>
      </c>
      <c r="U44" s="47">
        <v>1</v>
      </c>
      <c r="V44" s="47">
        <v>0</v>
      </c>
      <c r="W44" s="47">
        <v>0</v>
      </c>
      <c r="X44" s="47">
        <v>0</v>
      </c>
      <c r="Y44" s="47">
        <v>0</v>
      </c>
      <c r="Z44" s="47">
        <v>1</v>
      </c>
      <c r="AA44" s="47">
        <v>0</v>
      </c>
      <c r="AB44" s="47">
        <v>1</v>
      </c>
      <c r="AC44" s="47">
        <v>0</v>
      </c>
      <c r="AD44" s="47">
        <v>2</v>
      </c>
      <c r="AE44" s="47">
        <v>2</v>
      </c>
      <c r="AF44" s="47">
        <v>0</v>
      </c>
      <c r="AG44" s="47">
        <v>0</v>
      </c>
      <c r="AH44" s="47">
        <v>0</v>
      </c>
      <c r="AI44" s="79">
        <f t="shared" si="1"/>
        <v>13</v>
      </c>
      <c r="AJ44" s="20">
        <f t="shared" si="0"/>
        <v>2.6</v>
      </c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25"/>
      <c r="GS44" s="25"/>
      <c r="GT44" s="25"/>
      <c r="GU44" s="25"/>
      <c r="GV44" s="25"/>
      <c r="GW44" s="25"/>
      <c r="GX44" s="25"/>
      <c r="GY44" s="25"/>
    </row>
    <row r="45" spans="1:207" s="49" customFormat="1" ht="24">
      <c r="A45" s="38">
        <v>10</v>
      </c>
      <c r="B45" s="47" t="s">
        <v>216</v>
      </c>
      <c r="C45" s="56">
        <v>1049730161</v>
      </c>
      <c r="D45" s="47">
        <v>1</v>
      </c>
      <c r="E45" s="47">
        <v>10</v>
      </c>
      <c r="F45" s="48">
        <v>1499900505306</v>
      </c>
      <c r="G45" s="46">
        <v>2</v>
      </c>
      <c r="H45" s="46">
        <v>99</v>
      </c>
      <c r="I45" s="47"/>
      <c r="J45" s="47">
        <v>0</v>
      </c>
      <c r="K45" s="47">
        <v>1</v>
      </c>
      <c r="L45" s="47">
        <v>0</v>
      </c>
      <c r="M45" s="47">
        <v>0</v>
      </c>
      <c r="N45" s="47">
        <v>0</v>
      </c>
      <c r="O45" s="47">
        <v>1</v>
      </c>
      <c r="P45" s="47">
        <v>0</v>
      </c>
      <c r="Q45" s="47">
        <v>1</v>
      </c>
      <c r="R45" s="47">
        <v>0</v>
      </c>
      <c r="S45" s="47">
        <v>1</v>
      </c>
      <c r="T45" s="47">
        <v>1</v>
      </c>
      <c r="U45" s="47">
        <v>0</v>
      </c>
      <c r="V45" s="47">
        <v>1</v>
      </c>
      <c r="W45" s="47">
        <v>0</v>
      </c>
      <c r="X45" s="47">
        <v>1</v>
      </c>
      <c r="Y45" s="47">
        <v>1</v>
      </c>
      <c r="Z45" s="47">
        <v>1</v>
      </c>
      <c r="AA45" s="47">
        <v>1</v>
      </c>
      <c r="AB45" s="47">
        <v>1</v>
      </c>
      <c r="AC45" s="47">
        <v>0</v>
      </c>
      <c r="AD45" s="47">
        <v>3</v>
      </c>
      <c r="AE45" s="47">
        <v>1</v>
      </c>
      <c r="AF45" s="47">
        <v>1</v>
      </c>
      <c r="AG45" s="47">
        <v>0.5</v>
      </c>
      <c r="AH45" s="47">
        <v>2</v>
      </c>
      <c r="AI45" s="79">
        <f t="shared" si="1"/>
        <v>18.5</v>
      </c>
      <c r="AJ45" s="20">
        <f t="shared" si="0"/>
        <v>3.7</v>
      </c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25"/>
      <c r="GS45" s="25"/>
      <c r="GT45" s="25"/>
      <c r="GU45" s="25"/>
      <c r="GV45" s="25"/>
      <c r="GW45" s="25"/>
      <c r="GX45" s="25"/>
      <c r="GY45" s="25"/>
    </row>
    <row r="46" spans="1:207" s="49" customFormat="1" ht="24">
      <c r="A46" s="38">
        <v>11</v>
      </c>
      <c r="B46" s="47" t="s">
        <v>216</v>
      </c>
      <c r="C46" s="56">
        <v>1049730161</v>
      </c>
      <c r="D46" s="47">
        <v>1</v>
      </c>
      <c r="E46" s="47">
        <v>11</v>
      </c>
      <c r="F46" s="48">
        <v>1100401397341</v>
      </c>
      <c r="G46" s="46">
        <v>2</v>
      </c>
      <c r="H46" s="46">
        <v>99</v>
      </c>
      <c r="I46" s="47"/>
      <c r="J46" s="47">
        <v>0</v>
      </c>
      <c r="K46" s="47">
        <v>1</v>
      </c>
      <c r="L46" s="47">
        <v>0</v>
      </c>
      <c r="M46" s="47">
        <v>1</v>
      </c>
      <c r="N46" s="47">
        <v>0</v>
      </c>
      <c r="O46" s="47">
        <v>1</v>
      </c>
      <c r="P46" s="47">
        <v>1</v>
      </c>
      <c r="Q46" s="47">
        <v>1</v>
      </c>
      <c r="R46" s="47">
        <v>1</v>
      </c>
      <c r="S46" s="47">
        <v>0</v>
      </c>
      <c r="T46" s="47">
        <v>1</v>
      </c>
      <c r="U46" s="47">
        <v>1</v>
      </c>
      <c r="V46" s="47">
        <v>1</v>
      </c>
      <c r="W46" s="47">
        <v>0</v>
      </c>
      <c r="X46" s="47">
        <v>1</v>
      </c>
      <c r="Y46" s="47">
        <v>0</v>
      </c>
      <c r="Z46" s="47">
        <v>1</v>
      </c>
      <c r="AA46" s="47">
        <v>1</v>
      </c>
      <c r="AB46" s="47">
        <v>1</v>
      </c>
      <c r="AC46" s="47">
        <v>1</v>
      </c>
      <c r="AD46" s="47">
        <v>3</v>
      </c>
      <c r="AE46" s="47">
        <v>2</v>
      </c>
      <c r="AF46" s="47">
        <v>0.5</v>
      </c>
      <c r="AG46" s="47">
        <v>0.5</v>
      </c>
      <c r="AH46" s="47">
        <v>0</v>
      </c>
      <c r="AI46" s="79">
        <f t="shared" si="1"/>
        <v>20</v>
      </c>
      <c r="AJ46" s="20">
        <f t="shared" si="0"/>
        <v>4</v>
      </c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25"/>
      <c r="GS46" s="25"/>
      <c r="GT46" s="25"/>
      <c r="GU46" s="25"/>
      <c r="GV46" s="25"/>
      <c r="GW46" s="25"/>
      <c r="GX46" s="25"/>
      <c r="GY46" s="25"/>
    </row>
    <row r="47" spans="1:207" s="49" customFormat="1" ht="24">
      <c r="A47" s="38">
        <v>12</v>
      </c>
      <c r="B47" s="47" t="s">
        <v>216</v>
      </c>
      <c r="C47" s="56">
        <v>1049730161</v>
      </c>
      <c r="D47" s="47">
        <v>1</v>
      </c>
      <c r="E47" s="47">
        <v>12</v>
      </c>
      <c r="F47" s="48">
        <v>1219901165420</v>
      </c>
      <c r="G47" s="46">
        <v>2</v>
      </c>
      <c r="H47" s="46">
        <v>99</v>
      </c>
      <c r="I47" s="47"/>
      <c r="J47" s="47">
        <v>0</v>
      </c>
      <c r="K47" s="47">
        <v>1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1</v>
      </c>
      <c r="R47" s="47">
        <v>1</v>
      </c>
      <c r="S47" s="47">
        <v>0</v>
      </c>
      <c r="T47" s="47">
        <v>0</v>
      </c>
      <c r="U47" s="47">
        <v>1</v>
      </c>
      <c r="V47" s="47">
        <v>0</v>
      </c>
      <c r="W47" s="47">
        <v>0</v>
      </c>
      <c r="X47" s="47">
        <v>1</v>
      </c>
      <c r="Y47" s="47">
        <v>0</v>
      </c>
      <c r="Z47" s="47">
        <v>1</v>
      </c>
      <c r="AA47" s="47">
        <v>1</v>
      </c>
      <c r="AB47" s="47">
        <v>0</v>
      </c>
      <c r="AC47" s="47">
        <v>0</v>
      </c>
      <c r="AD47" s="47">
        <v>2</v>
      </c>
      <c r="AE47" s="47">
        <v>1</v>
      </c>
      <c r="AF47" s="47">
        <v>0</v>
      </c>
      <c r="AG47" s="47">
        <v>0</v>
      </c>
      <c r="AH47" s="47">
        <v>0</v>
      </c>
      <c r="AI47" s="79">
        <f t="shared" si="1"/>
        <v>10</v>
      </c>
      <c r="AJ47" s="20">
        <f t="shared" si="0"/>
        <v>2</v>
      </c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25"/>
      <c r="GS47" s="25"/>
      <c r="GT47" s="25"/>
      <c r="GU47" s="25"/>
      <c r="GV47" s="25"/>
      <c r="GW47" s="25"/>
      <c r="GX47" s="25"/>
      <c r="GY47" s="25"/>
    </row>
    <row r="48" spans="1:207" s="49" customFormat="1" ht="24">
      <c r="A48" s="38">
        <v>13</v>
      </c>
      <c r="B48" s="47" t="s">
        <v>216</v>
      </c>
      <c r="C48" s="56">
        <v>1049730161</v>
      </c>
      <c r="D48" s="47">
        <v>1</v>
      </c>
      <c r="E48" s="47">
        <v>13</v>
      </c>
      <c r="F48" s="48">
        <v>1499800038552</v>
      </c>
      <c r="G48" s="46">
        <v>2</v>
      </c>
      <c r="H48" s="46">
        <v>99</v>
      </c>
      <c r="I48" s="47"/>
      <c r="J48" s="47">
        <v>1</v>
      </c>
      <c r="K48" s="47">
        <v>1</v>
      </c>
      <c r="L48" s="47">
        <v>0</v>
      </c>
      <c r="M48" s="47">
        <v>1</v>
      </c>
      <c r="N48" s="47">
        <v>0</v>
      </c>
      <c r="O48" s="47">
        <v>1</v>
      </c>
      <c r="P48" s="47">
        <v>1</v>
      </c>
      <c r="Q48" s="47">
        <v>1</v>
      </c>
      <c r="R48" s="47">
        <v>1</v>
      </c>
      <c r="S48" s="47">
        <v>1</v>
      </c>
      <c r="T48" s="47">
        <v>1</v>
      </c>
      <c r="U48" s="47">
        <v>1</v>
      </c>
      <c r="V48" s="47">
        <v>1</v>
      </c>
      <c r="W48" s="47">
        <v>0</v>
      </c>
      <c r="X48" s="47">
        <v>1</v>
      </c>
      <c r="Y48" s="47">
        <v>1</v>
      </c>
      <c r="Z48" s="47">
        <v>1</v>
      </c>
      <c r="AA48" s="47">
        <v>1</v>
      </c>
      <c r="AB48" s="47">
        <v>1</v>
      </c>
      <c r="AC48" s="47">
        <v>1</v>
      </c>
      <c r="AD48" s="47">
        <v>3</v>
      </c>
      <c r="AE48" s="47">
        <v>2</v>
      </c>
      <c r="AF48" s="47">
        <v>1</v>
      </c>
      <c r="AG48" s="47">
        <v>1</v>
      </c>
      <c r="AH48" s="47">
        <v>0</v>
      </c>
      <c r="AI48" s="79">
        <f t="shared" si="1"/>
        <v>24</v>
      </c>
      <c r="AJ48" s="20">
        <f t="shared" si="0"/>
        <v>4.8</v>
      </c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25"/>
      <c r="GS48" s="25"/>
      <c r="GT48" s="25"/>
      <c r="GU48" s="25"/>
      <c r="GV48" s="25"/>
      <c r="GW48" s="25"/>
      <c r="GX48" s="25"/>
      <c r="GY48" s="25"/>
    </row>
    <row r="49" spans="1:207" s="49" customFormat="1" ht="24">
      <c r="A49" s="38">
        <v>14</v>
      </c>
      <c r="B49" s="47" t="s">
        <v>216</v>
      </c>
      <c r="C49" s="56">
        <v>1049730161</v>
      </c>
      <c r="D49" s="47">
        <v>1</v>
      </c>
      <c r="E49" s="47">
        <v>14</v>
      </c>
      <c r="F49" s="48">
        <v>1119902360740</v>
      </c>
      <c r="G49" s="46">
        <v>2</v>
      </c>
      <c r="H49" s="46">
        <v>99</v>
      </c>
      <c r="I49" s="47"/>
      <c r="J49" s="47">
        <v>1</v>
      </c>
      <c r="K49" s="47">
        <v>1</v>
      </c>
      <c r="L49" s="47">
        <v>1</v>
      </c>
      <c r="M49" s="47">
        <v>1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1</v>
      </c>
      <c r="V49" s="47">
        <v>1</v>
      </c>
      <c r="W49" s="47">
        <v>1</v>
      </c>
      <c r="X49" s="47">
        <v>1</v>
      </c>
      <c r="Y49" s="47">
        <v>0</v>
      </c>
      <c r="Z49" s="47">
        <v>0</v>
      </c>
      <c r="AA49" s="47">
        <v>1</v>
      </c>
      <c r="AB49" s="47">
        <v>1</v>
      </c>
      <c r="AC49" s="47">
        <v>0</v>
      </c>
      <c r="AD49" s="47">
        <v>1</v>
      </c>
      <c r="AE49" s="47">
        <v>3</v>
      </c>
      <c r="AF49" s="47">
        <v>1</v>
      </c>
      <c r="AG49" s="47">
        <v>0.5</v>
      </c>
      <c r="AH49" s="47">
        <v>1</v>
      </c>
      <c r="AI49" s="79">
        <f t="shared" si="1"/>
        <v>16.5</v>
      </c>
      <c r="AJ49" s="20">
        <f t="shared" si="0"/>
        <v>3.3</v>
      </c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25"/>
      <c r="GS49" s="25"/>
      <c r="GT49" s="25"/>
      <c r="GU49" s="25"/>
      <c r="GV49" s="25"/>
      <c r="GW49" s="25"/>
      <c r="GX49" s="25"/>
      <c r="GY49" s="25"/>
    </row>
    <row r="50" spans="1:207" s="49" customFormat="1" ht="24">
      <c r="A50" s="38">
        <v>15</v>
      </c>
      <c r="B50" s="47" t="s">
        <v>216</v>
      </c>
      <c r="C50" s="56">
        <v>1049730161</v>
      </c>
      <c r="D50" s="47">
        <v>1</v>
      </c>
      <c r="E50" s="47">
        <v>15</v>
      </c>
      <c r="F50" s="57">
        <v>1430501546035</v>
      </c>
      <c r="G50" s="46">
        <v>1</v>
      </c>
      <c r="H50" s="46">
        <v>99</v>
      </c>
      <c r="I50" s="47"/>
      <c r="J50" s="47">
        <v>1</v>
      </c>
      <c r="K50" s="47">
        <v>0</v>
      </c>
      <c r="L50" s="47">
        <v>1</v>
      </c>
      <c r="M50" s="47">
        <v>0</v>
      </c>
      <c r="N50" s="47">
        <v>0</v>
      </c>
      <c r="O50" s="47">
        <v>1</v>
      </c>
      <c r="P50" s="47">
        <v>0</v>
      </c>
      <c r="Q50" s="47">
        <v>1</v>
      </c>
      <c r="R50" s="47">
        <v>0</v>
      </c>
      <c r="S50" s="47">
        <v>1</v>
      </c>
      <c r="T50" s="47">
        <v>1</v>
      </c>
      <c r="U50" s="47">
        <v>1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1</v>
      </c>
      <c r="AB50" s="47">
        <v>1</v>
      </c>
      <c r="AC50" s="47">
        <v>0</v>
      </c>
      <c r="AD50" s="47">
        <v>2</v>
      </c>
      <c r="AE50" s="47">
        <v>2</v>
      </c>
      <c r="AF50" s="47">
        <v>0.5</v>
      </c>
      <c r="AG50" s="47">
        <v>0</v>
      </c>
      <c r="AH50" s="47">
        <v>0</v>
      </c>
      <c r="AI50" s="79">
        <f t="shared" si="1"/>
        <v>13.5</v>
      </c>
      <c r="AJ50" s="20">
        <f t="shared" si="0"/>
        <v>2.7</v>
      </c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25"/>
      <c r="GS50" s="25"/>
      <c r="GT50" s="25"/>
      <c r="GU50" s="25"/>
      <c r="GV50" s="25"/>
      <c r="GW50" s="25"/>
      <c r="GX50" s="25"/>
      <c r="GY50" s="25"/>
    </row>
    <row r="51" spans="1:207" s="52" customFormat="1" ht="24">
      <c r="A51" s="38"/>
      <c r="B51" s="47"/>
      <c r="C51" s="56"/>
      <c r="D51" s="47"/>
      <c r="E51" s="47"/>
      <c r="F51" s="57"/>
      <c r="G51" s="46"/>
      <c r="H51" s="46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75">
        <f>AVERAGE(AI36:AI50)</f>
        <v>17.5</v>
      </c>
      <c r="AJ51" s="21" t="s">
        <v>340</v>
      </c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25"/>
      <c r="GS51" s="25"/>
      <c r="GT51" s="25"/>
      <c r="GU51" s="25"/>
      <c r="GV51" s="25"/>
      <c r="GW51" s="25"/>
      <c r="GX51" s="25"/>
      <c r="GY51" s="25"/>
    </row>
    <row r="52" spans="1:207" s="52" customFormat="1" ht="24">
      <c r="A52" s="38"/>
      <c r="B52" s="47"/>
      <c r="C52" s="56"/>
      <c r="D52" s="47"/>
      <c r="E52" s="47"/>
      <c r="F52" s="57"/>
      <c r="G52" s="46"/>
      <c r="H52" s="46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76">
        <f>STDEV(AI36:AI50)</f>
        <v>4.11877235523957</v>
      </c>
      <c r="AJ52" s="21" t="s">
        <v>341</v>
      </c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25"/>
      <c r="GS52" s="25"/>
      <c r="GT52" s="25"/>
      <c r="GU52" s="25"/>
      <c r="GV52" s="25"/>
      <c r="GW52" s="25"/>
      <c r="GX52" s="25"/>
      <c r="GY52" s="25"/>
    </row>
    <row r="53" spans="1:207" s="44" customFormat="1" ht="24">
      <c r="A53" s="38">
        <v>1</v>
      </c>
      <c r="B53" s="39" t="s">
        <v>217</v>
      </c>
      <c r="C53" s="54">
        <v>1049730155</v>
      </c>
      <c r="D53" s="39">
        <v>1</v>
      </c>
      <c r="E53" s="39">
        <v>1</v>
      </c>
      <c r="F53" s="58">
        <v>1499900504393</v>
      </c>
      <c r="G53" s="40">
        <v>1</v>
      </c>
      <c r="H53" s="40">
        <v>99</v>
      </c>
      <c r="I53" s="39"/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1</v>
      </c>
      <c r="P53" s="41">
        <v>0</v>
      </c>
      <c r="Q53" s="41">
        <v>0</v>
      </c>
      <c r="R53" s="41">
        <v>1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0</v>
      </c>
      <c r="Z53" s="41">
        <v>0</v>
      </c>
      <c r="AA53" s="41">
        <v>1</v>
      </c>
      <c r="AB53" s="41">
        <v>0</v>
      </c>
      <c r="AC53" s="41">
        <v>1</v>
      </c>
      <c r="AD53" s="41">
        <v>3</v>
      </c>
      <c r="AE53" s="41">
        <v>1</v>
      </c>
      <c r="AF53" s="41">
        <v>1</v>
      </c>
      <c r="AG53" s="41">
        <v>1</v>
      </c>
      <c r="AH53" s="41">
        <v>0</v>
      </c>
      <c r="AI53" s="80">
        <f>SUM(J53:AH53)</f>
        <v>11</v>
      </c>
      <c r="AJ53" s="20">
        <f t="shared" si="0"/>
        <v>2.2</v>
      </c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43"/>
      <c r="GS53" s="43"/>
      <c r="GT53" s="43"/>
      <c r="GU53" s="43"/>
      <c r="GV53" s="43"/>
      <c r="GW53" s="43"/>
      <c r="GX53" s="43"/>
      <c r="GY53" s="43"/>
    </row>
    <row r="54" spans="1:207" s="49" customFormat="1" ht="24">
      <c r="A54" s="38">
        <v>2</v>
      </c>
      <c r="B54" s="45" t="s">
        <v>217</v>
      </c>
      <c r="C54" s="56">
        <v>1049730155</v>
      </c>
      <c r="D54" s="45">
        <v>1</v>
      </c>
      <c r="E54" s="45">
        <v>2</v>
      </c>
      <c r="F54" s="59">
        <v>1499900506531</v>
      </c>
      <c r="G54" s="46">
        <v>1</v>
      </c>
      <c r="H54" s="46">
        <v>99</v>
      </c>
      <c r="I54" s="45"/>
      <c r="J54" s="47">
        <v>0</v>
      </c>
      <c r="K54" s="47">
        <v>0</v>
      </c>
      <c r="L54" s="47">
        <v>1</v>
      </c>
      <c r="M54" s="47">
        <v>1</v>
      </c>
      <c r="N54" s="47">
        <v>0</v>
      </c>
      <c r="O54" s="47">
        <v>0</v>
      </c>
      <c r="P54" s="47">
        <v>1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1</v>
      </c>
      <c r="W54" s="47">
        <v>0</v>
      </c>
      <c r="X54" s="47">
        <v>1</v>
      </c>
      <c r="Y54" s="47">
        <v>0</v>
      </c>
      <c r="Z54" s="47">
        <v>0</v>
      </c>
      <c r="AA54" s="47">
        <v>1</v>
      </c>
      <c r="AB54" s="47">
        <v>0</v>
      </c>
      <c r="AC54" s="47">
        <v>1</v>
      </c>
      <c r="AD54" s="47">
        <v>2</v>
      </c>
      <c r="AE54" s="47">
        <v>0</v>
      </c>
      <c r="AF54" s="47">
        <v>0</v>
      </c>
      <c r="AG54" s="47">
        <v>0</v>
      </c>
      <c r="AH54" s="47">
        <v>0</v>
      </c>
      <c r="AI54" s="80">
        <f>SUM(J54:AH54)</f>
        <v>9</v>
      </c>
      <c r="AJ54" s="20">
        <f t="shared" si="0"/>
        <v>1.8</v>
      </c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25"/>
      <c r="GS54" s="25"/>
      <c r="GT54" s="25"/>
      <c r="GU54" s="25"/>
      <c r="GV54" s="25"/>
      <c r="GW54" s="25"/>
      <c r="GX54" s="25"/>
      <c r="GY54" s="25"/>
    </row>
    <row r="55" spans="1:207" s="49" customFormat="1" ht="24">
      <c r="A55" s="38">
        <v>3</v>
      </c>
      <c r="B55" s="45" t="s">
        <v>217</v>
      </c>
      <c r="C55" s="56">
        <v>1049730155</v>
      </c>
      <c r="D55" s="45">
        <v>1</v>
      </c>
      <c r="E55" s="45">
        <v>3</v>
      </c>
      <c r="F55" s="59">
        <v>1499800037335</v>
      </c>
      <c r="G55" s="46">
        <v>1</v>
      </c>
      <c r="H55" s="46">
        <v>99</v>
      </c>
      <c r="I55" s="45"/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1</v>
      </c>
      <c r="V55" s="47">
        <v>1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</v>
      </c>
      <c r="AD55" s="47">
        <v>0</v>
      </c>
      <c r="AE55" s="47">
        <v>1</v>
      </c>
      <c r="AF55" s="47">
        <v>0</v>
      </c>
      <c r="AG55" s="47">
        <v>1</v>
      </c>
      <c r="AH55" s="47">
        <v>0</v>
      </c>
      <c r="AI55" s="80">
        <f aca="true" t="shared" si="2" ref="AI55:AI72">SUM(J55:AH55)</f>
        <v>5</v>
      </c>
      <c r="AJ55" s="20">
        <f t="shared" si="0"/>
        <v>1</v>
      </c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25"/>
      <c r="GS55" s="25"/>
      <c r="GT55" s="25"/>
      <c r="GU55" s="25"/>
      <c r="GV55" s="25"/>
      <c r="GW55" s="25"/>
      <c r="GX55" s="25"/>
      <c r="GY55" s="25"/>
    </row>
    <row r="56" spans="1:207" s="49" customFormat="1" ht="24">
      <c r="A56" s="38">
        <v>4</v>
      </c>
      <c r="B56" s="45" t="s">
        <v>217</v>
      </c>
      <c r="C56" s="56">
        <v>1049730155</v>
      </c>
      <c r="D56" s="45">
        <v>1</v>
      </c>
      <c r="E56" s="45">
        <v>4</v>
      </c>
      <c r="F56" s="59">
        <v>1499800037319</v>
      </c>
      <c r="G56" s="46">
        <v>1</v>
      </c>
      <c r="H56" s="46">
        <v>99</v>
      </c>
      <c r="I56" s="45"/>
      <c r="J56" s="47">
        <v>1</v>
      </c>
      <c r="K56" s="47">
        <v>1</v>
      </c>
      <c r="L56" s="47">
        <v>0</v>
      </c>
      <c r="M56" s="47">
        <v>1</v>
      </c>
      <c r="N56" s="47">
        <v>1</v>
      </c>
      <c r="O56" s="47">
        <v>1</v>
      </c>
      <c r="P56" s="47">
        <v>1</v>
      </c>
      <c r="Q56" s="47">
        <v>1</v>
      </c>
      <c r="R56" s="47">
        <v>1</v>
      </c>
      <c r="S56" s="47">
        <v>0</v>
      </c>
      <c r="T56" s="47">
        <v>1</v>
      </c>
      <c r="U56" s="47">
        <v>1</v>
      </c>
      <c r="V56" s="47">
        <v>1</v>
      </c>
      <c r="W56" s="47">
        <v>1</v>
      </c>
      <c r="X56" s="47">
        <v>1</v>
      </c>
      <c r="Y56" s="47">
        <v>1</v>
      </c>
      <c r="Z56" s="47">
        <v>1</v>
      </c>
      <c r="AA56" s="47">
        <v>0</v>
      </c>
      <c r="AB56" s="47">
        <v>1</v>
      </c>
      <c r="AC56" s="47">
        <v>1</v>
      </c>
      <c r="AD56" s="47">
        <v>3</v>
      </c>
      <c r="AE56" s="47">
        <v>3</v>
      </c>
      <c r="AF56" s="47">
        <v>1</v>
      </c>
      <c r="AG56" s="47">
        <v>1</v>
      </c>
      <c r="AH56" s="47">
        <v>0</v>
      </c>
      <c r="AI56" s="80">
        <f t="shared" si="2"/>
        <v>25</v>
      </c>
      <c r="AJ56" s="20">
        <f t="shared" si="0"/>
        <v>5</v>
      </c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25"/>
      <c r="GS56" s="25"/>
      <c r="GT56" s="25"/>
      <c r="GU56" s="25"/>
      <c r="GV56" s="25"/>
      <c r="GW56" s="25"/>
      <c r="GX56" s="25"/>
      <c r="GY56" s="25"/>
    </row>
    <row r="57" spans="1:207" s="49" customFormat="1" ht="24">
      <c r="A57" s="38">
        <v>5</v>
      </c>
      <c r="B57" s="45" t="s">
        <v>217</v>
      </c>
      <c r="C57" s="56">
        <v>1049730155</v>
      </c>
      <c r="D57" s="45">
        <v>1</v>
      </c>
      <c r="E57" s="45">
        <v>5</v>
      </c>
      <c r="F57" s="59">
        <v>1100401374821</v>
      </c>
      <c r="G57" s="46">
        <v>1</v>
      </c>
      <c r="H57" s="46">
        <v>99</v>
      </c>
      <c r="I57" s="45"/>
      <c r="J57" s="47">
        <v>1</v>
      </c>
      <c r="K57" s="47">
        <v>1</v>
      </c>
      <c r="L57" s="47">
        <v>1</v>
      </c>
      <c r="M57" s="47">
        <v>1</v>
      </c>
      <c r="N57" s="47">
        <v>1</v>
      </c>
      <c r="O57" s="47">
        <v>1</v>
      </c>
      <c r="P57" s="47">
        <v>0</v>
      </c>
      <c r="Q57" s="47">
        <v>0</v>
      </c>
      <c r="R57" s="47">
        <v>0</v>
      </c>
      <c r="S57" s="47">
        <v>0</v>
      </c>
      <c r="T57" s="47">
        <v>1</v>
      </c>
      <c r="U57" s="47">
        <v>1</v>
      </c>
      <c r="V57" s="47">
        <v>0</v>
      </c>
      <c r="W57" s="47">
        <v>0</v>
      </c>
      <c r="X57" s="47">
        <v>0</v>
      </c>
      <c r="Y57" s="47">
        <v>0</v>
      </c>
      <c r="Z57" s="47">
        <v>1</v>
      </c>
      <c r="AA57" s="47">
        <v>1</v>
      </c>
      <c r="AB57" s="47">
        <v>0</v>
      </c>
      <c r="AC57" s="47">
        <v>0</v>
      </c>
      <c r="AD57" s="47">
        <v>0</v>
      </c>
      <c r="AE57" s="47">
        <v>1</v>
      </c>
      <c r="AF57" s="47">
        <v>0</v>
      </c>
      <c r="AG57" s="47">
        <v>0</v>
      </c>
      <c r="AH57" s="47">
        <v>0</v>
      </c>
      <c r="AI57" s="80">
        <f t="shared" si="2"/>
        <v>11</v>
      </c>
      <c r="AJ57" s="20">
        <f t="shared" si="0"/>
        <v>2.2</v>
      </c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25"/>
      <c r="GS57" s="25"/>
      <c r="GT57" s="25"/>
      <c r="GU57" s="25"/>
      <c r="GV57" s="25"/>
      <c r="GW57" s="25"/>
      <c r="GX57" s="25"/>
      <c r="GY57" s="25"/>
    </row>
    <row r="58" spans="1:207" s="49" customFormat="1" ht="24">
      <c r="A58" s="38">
        <v>6</v>
      </c>
      <c r="B58" s="45" t="s">
        <v>217</v>
      </c>
      <c r="C58" s="56">
        <v>1049730155</v>
      </c>
      <c r="D58" s="45">
        <v>1</v>
      </c>
      <c r="E58" s="45">
        <v>6</v>
      </c>
      <c r="F58" s="59">
        <v>1459901213732</v>
      </c>
      <c r="G58" s="46">
        <v>1</v>
      </c>
      <c r="H58" s="46">
        <v>99</v>
      </c>
      <c r="I58" s="45"/>
      <c r="J58" s="47">
        <v>1</v>
      </c>
      <c r="K58" s="47">
        <v>0</v>
      </c>
      <c r="L58" s="47">
        <v>1</v>
      </c>
      <c r="M58" s="47">
        <v>1</v>
      </c>
      <c r="N58" s="47">
        <v>0</v>
      </c>
      <c r="O58" s="47">
        <v>0</v>
      </c>
      <c r="P58" s="47">
        <v>1</v>
      </c>
      <c r="Q58" s="47">
        <v>1</v>
      </c>
      <c r="R58" s="47">
        <v>1</v>
      </c>
      <c r="S58" s="47">
        <v>0</v>
      </c>
      <c r="T58" s="47">
        <v>0</v>
      </c>
      <c r="U58" s="47">
        <v>1</v>
      </c>
      <c r="V58" s="47">
        <v>0</v>
      </c>
      <c r="W58" s="47">
        <v>0</v>
      </c>
      <c r="X58" s="47">
        <v>1</v>
      </c>
      <c r="Y58" s="47">
        <v>1</v>
      </c>
      <c r="Z58" s="47">
        <v>1</v>
      </c>
      <c r="AA58" s="47">
        <v>1</v>
      </c>
      <c r="AB58" s="47">
        <v>1</v>
      </c>
      <c r="AC58" s="47">
        <v>1</v>
      </c>
      <c r="AD58" s="47">
        <v>3</v>
      </c>
      <c r="AE58" s="47">
        <v>0</v>
      </c>
      <c r="AF58" s="47">
        <v>1</v>
      </c>
      <c r="AG58" s="47">
        <v>1</v>
      </c>
      <c r="AH58" s="47">
        <v>2</v>
      </c>
      <c r="AI58" s="80">
        <f t="shared" si="2"/>
        <v>20</v>
      </c>
      <c r="AJ58" s="20">
        <f t="shared" si="0"/>
        <v>4</v>
      </c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25"/>
      <c r="GS58" s="25"/>
      <c r="GT58" s="25"/>
      <c r="GU58" s="25"/>
      <c r="GV58" s="25"/>
      <c r="GW58" s="25"/>
      <c r="GX58" s="25"/>
      <c r="GY58" s="25"/>
    </row>
    <row r="59" spans="1:207" s="49" customFormat="1" ht="24">
      <c r="A59" s="38">
        <v>7</v>
      </c>
      <c r="B59" s="45" t="s">
        <v>217</v>
      </c>
      <c r="C59" s="56">
        <v>1049730155</v>
      </c>
      <c r="D59" s="45">
        <v>1</v>
      </c>
      <c r="E59" s="45">
        <v>7</v>
      </c>
      <c r="F59" s="59">
        <v>1118700114151</v>
      </c>
      <c r="G59" s="46">
        <v>1</v>
      </c>
      <c r="H59" s="46">
        <v>99</v>
      </c>
      <c r="I59" s="45"/>
      <c r="J59" s="47">
        <v>1</v>
      </c>
      <c r="K59" s="47">
        <v>0</v>
      </c>
      <c r="L59" s="47">
        <v>0</v>
      </c>
      <c r="M59" s="47">
        <v>0</v>
      </c>
      <c r="N59" s="47">
        <v>0</v>
      </c>
      <c r="O59" s="47">
        <v>1</v>
      </c>
      <c r="P59" s="47">
        <v>0</v>
      </c>
      <c r="Q59" s="47">
        <v>0</v>
      </c>
      <c r="R59" s="47">
        <v>0</v>
      </c>
      <c r="S59" s="47">
        <v>1</v>
      </c>
      <c r="T59" s="47">
        <v>0</v>
      </c>
      <c r="U59" s="47">
        <v>1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1</v>
      </c>
      <c r="AC59" s="47">
        <v>0</v>
      </c>
      <c r="AD59" s="47">
        <v>2</v>
      </c>
      <c r="AE59" s="47">
        <v>3</v>
      </c>
      <c r="AF59" s="47">
        <v>1</v>
      </c>
      <c r="AG59" s="47">
        <v>0</v>
      </c>
      <c r="AH59" s="47">
        <v>0</v>
      </c>
      <c r="AI59" s="80">
        <f t="shared" si="2"/>
        <v>11</v>
      </c>
      <c r="AJ59" s="20">
        <f t="shared" si="0"/>
        <v>2.2</v>
      </c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25"/>
      <c r="GS59" s="25"/>
      <c r="GT59" s="25"/>
      <c r="GU59" s="25"/>
      <c r="GV59" s="25"/>
      <c r="GW59" s="25"/>
      <c r="GX59" s="25"/>
      <c r="GY59" s="25"/>
    </row>
    <row r="60" spans="1:207" s="49" customFormat="1" ht="24">
      <c r="A60" s="38">
        <v>8</v>
      </c>
      <c r="B60" s="45" t="s">
        <v>217</v>
      </c>
      <c r="C60" s="56">
        <v>1049730155</v>
      </c>
      <c r="D60" s="45">
        <v>1</v>
      </c>
      <c r="E60" s="45">
        <v>8</v>
      </c>
      <c r="F60" s="59">
        <v>1101801532963</v>
      </c>
      <c r="G60" s="46">
        <v>1</v>
      </c>
      <c r="H60" s="46">
        <v>99</v>
      </c>
      <c r="I60" s="45"/>
      <c r="J60" s="47">
        <v>1</v>
      </c>
      <c r="K60" s="47">
        <v>1</v>
      </c>
      <c r="L60" s="47">
        <v>1</v>
      </c>
      <c r="M60" s="47">
        <v>1</v>
      </c>
      <c r="N60" s="47">
        <v>0</v>
      </c>
      <c r="O60" s="47">
        <v>1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1</v>
      </c>
      <c r="W60" s="47">
        <v>1</v>
      </c>
      <c r="X60" s="47">
        <v>1</v>
      </c>
      <c r="Y60" s="47">
        <v>1</v>
      </c>
      <c r="Z60" s="47">
        <v>1</v>
      </c>
      <c r="AA60" s="47">
        <v>1</v>
      </c>
      <c r="AB60" s="47">
        <v>0</v>
      </c>
      <c r="AC60" s="47">
        <v>1</v>
      </c>
      <c r="AD60" s="47">
        <v>2</v>
      </c>
      <c r="AE60" s="47">
        <v>2</v>
      </c>
      <c r="AF60" s="47">
        <v>0</v>
      </c>
      <c r="AG60" s="47">
        <v>1</v>
      </c>
      <c r="AH60" s="47">
        <v>0</v>
      </c>
      <c r="AI60" s="80">
        <f t="shared" si="2"/>
        <v>17</v>
      </c>
      <c r="AJ60" s="20">
        <f t="shared" si="0"/>
        <v>3.4</v>
      </c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25"/>
      <c r="GS60" s="25"/>
      <c r="GT60" s="25"/>
      <c r="GU60" s="25"/>
      <c r="GV60" s="25"/>
      <c r="GW60" s="25"/>
      <c r="GX60" s="25"/>
      <c r="GY60" s="25"/>
    </row>
    <row r="61" spans="1:207" s="49" customFormat="1" ht="24">
      <c r="A61" s="38">
        <v>9</v>
      </c>
      <c r="B61" s="45" t="s">
        <v>217</v>
      </c>
      <c r="C61" s="56">
        <v>1049730155</v>
      </c>
      <c r="D61" s="45">
        <v>1</v>
      </c>
      <c r="E61" s="45">
        <v>9</v>
      </c>
      <c r="F61" s="59">
        <v>1499800039443</v>
      </c>
      <c r="G61" s="46">
        <v>1</v>
      </c>
      <c r="H61" s="46">
        <v>99</v>
      </c>
      <c r="I61" s="45"/>
      <c r="J61" s="47">
        <v>1</v>
      </c>
      <c r="K61" s="47">
        <v>1</v>
      </c>
      <c r="L61" s="47">
        <v>0</v>
      </c>
      <c r="M61" s="47">
        <v>1</v>
      </c>
      <c r="N61" s="47">
        <v>1</v>
      </c>
      <c r="O61" s="47">
        <v>1</v>
      </c>
      <c r="P61" s="47">
        <v>0</v>
      </c>
      <c r="Q61" s="47">
        <v>1</v>
      </c>
      <c r="R61" s="47">
        <v>1</v>
      </c>
      <c r="S61" s="47">
        <v>1</v>
      </c>
      <c r="T61" s="47">
        <v>1</v>
      </c>
      <c r="U61" s="47">
        <v>0</v>
      </c>
      <c r="V61" s="47">
        <v>0</v>
      </c>
      <c r="W61" s="47">
        <v>0</v>
      </c>
      <c r="X61" s="47">
        <v>1</v>
      </c>
      <c r="Y61" s="47">
        <v>0</v>
      </c>
      <c r="Z61" s="47">
        <v>1</v>
      </c>
      <c r="AA61" s="47">
        <v>1</v>
      </c>
      <c r="AB61" s="47">
        <v>0</v>
      </c>
      <c r="AC61" s="47">
        <v>0</v>
      </c>
      <c r="AD61" s="47">
        <v>3</v>
      </c>
      <c r="AE61" s="47">
        <v>2</v>
      </c>
      <c r="AF61" s="47">
        <v>1</v>
      </c>
      <c r="AG61" s="47">
        <v>1</v>
      </c>
      <c r="AH61" s="47">
        <v>2</v>
      </c>
      <c r="AI61" s="80">
        <f t="shared" si="2"/>
        <v>21</v>
      </c>
      <c r="AJ61" s="20">
        <f t="shared" si="0"/>
        <v>4.2</v>
      </c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25"/>
      <c r="GS61" s="25"/>
      <c r="GT61" s="25"/>
      <c r="GU61" s="25"/>
      <c r="GV61" s="25"/>
      <c r="GW61" s="25"/>
      <c r="GX61" s="25"/>
      <c r="GY61" s="25"/>
    </row>
    <row r="62" spans="1:207" s="49" customFormat="1" ht="24">
      <c r="A62" s="38">
        <v>10</v>
      </c>
      <c r="B62" s="45" t="s">
        <v>217</v>
      </c>
      <c r="C62" s="56">
        <v>1049730155</v>
      </c>
      <c r="D62" s="45">
        <v>1</v>
      </c>
      <c r="E62" s="45">
        <v>10</v>
      </c>
      <c r="F62" s="59">
        <v>1342400053192</v>
      </c>
      <c r="G62" s="46">
        <v>1</v>
      </c>
      <c r="H62" s="46">
        <v>99</v>
      </c>
      <c r="I62" s="45"/>
      <c r="J62" s="47">
        <v>1</v>
      </c>
      <c r="K62" s="47">
        <v>1</v>
      </c>
      <c r="L62" s="47">
        <v>0</v>
      </c>
      <c r="M62" s="47">
        <v>0</v>
      </c>
      <c r="N62" s="47">
        <v>0</v>
      </c>
      <c r="O62" s="47">
        <v>1</v>
      </c>
      <c r="P62" s="47">
        <v>1</v>
      </c>
      <c r="Q62" s="47">
        <v>0</v>
      </c>
      <c r="R62" s="47">
        <v>0</v>
      </c>
      <c r="S62" s="47">
        <v>0</v>
      </c>
      <c r="T62" s="47">
        <v>1</v>
      </c>
      <c r="U62" s="47">
        <v>1</v>
      </c>
      <c r="V62" s="47">
        <v>0</v>
      </c>
      <c r="W62" s="47">
        <v>1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1</v>
      </c>
      <c r="AD62" s="47">
        <v>0</v>
      </c>
      <c r="AE62" s="47">
        <v>1</v>
      </c>
      <c r="AF62" s="47">
        <v>0</v>
      </c>
      <c r="AG62" s="47">
        <v>0</v>
      </c>
      <c r="AH62" s="47">
        <v>0</v>
      </c>
      <c r="AI62" s="80">
        <f t="shared" si="2"/>
        <v>9</v>
      </c>
      <c r="AJ62" s="20">
        <f t="shared" si="0"/>
        <v>1.8</v>
      </c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25"/>
      <c r="GS62" s="25"/>
      <c r="GT62" s="25"/>
      <c r="GU62" s="25"/>
      <c r="GV62" s="25"/>
      <c r="GW62" s="25"/>
      <c r="GX62" s="25"/>
      <c r="GY62" s="25"/>
    </row>
    <row r="63" spans="1:207" s="49" customFormat="1" ht="24">
      <c r="A63" s="38">
        <v>11</v>
      </c>
      <c r="B63" s="45" t="s">
        <v>217</v>
      </c>
      <c r="C63" s="56">
        <v>1049730155</v>
      </c>
      <c r="D63" s="45">
        <v>1</v>
      </c>
      <c r="E63" s="45">
        <v>11</v>
      </c>
      <c r="F63" s="59">
        <v>1499900502838</v>
      </c>
      <c r="G63" s="46">
        <v>2</v>
      </c>
      <c r="H63" s="46">
        <v>99</v>
      </c>
      <c r="I63" s="45"/>
      <c r="J63" s="47">
        <v>0</v>
      </c>
      <c r="K63" s="47">
        <v>0</v>
      </c>
      <c r="L63" s="47">
        <v>1</v>
      </c>
      <c r="M63" s="47">
        <v>1</v>
      </c>
      <c r="N63" s="47">
        <v>0</v>
      </c>
      <c r="O63" s="47">
        <v>1</v>
      </c>
      <c r="P63" s="47">
        <v>0</v>
      </c>
      <c r="Q63" s="47">
        <v>0</v>
      </c>
      <c r="R63" s="47">
        <v>0</v>
      </c>
      <c r="S63" s="47">
        <v>1</v>
      </c>
      <c r="T63" s="47">
        <v>1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1</v>
      </c>
      <c r="AD63" s="47">
        <v>3</v>
      </c>
      <c r="AE63" s="47">
        <v>2</v>
      </c>
      <c r="AF63" s="47">
        <v>1</v>
      </c>
      <c r="AG63" s="47">
        <v>0</v>
      </c>
      <c r="AH63" s="47">
        <v>0</v>
      </c>
      <c r="AI63" s="80">
        <f t="shared" si="2"/>
        <v>12</v>
      </c>
      <c r="AJ63" s="20">
        <f t="shared" si="0"/>
        <v>2.4</v>
      </c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25"/>
      <c r="GS63" s="25"/>
      <c r="GT63" s="25"/>
      <c r="GU63" s="25"/>
      <c r="GV63" s="25"/>
      <c r="GW63" s="25"/>
      <c r="GX63" s="25"/>
      <c r="GY63" s="25"/>
    </row>
    <row r="64" spans="1:207" s="49" customFormat="1" ht="24">
      <c r="A64" s="38">
        <v>12</v>
      </c>
      <c r="B64" s="45" t="s">
        <v>217</v>
      </c>
      <c r="C64" s="56">
        <v>1049730155</v>
      </c>
      <c r="D64" s="45">
        <v>1</v>
      </c>
      <c r="E64" s="45">
        <v>12</v>
      </c>
      <c r="F64" s="59">
        <v>1499900507252</v>
      </c>
      <c r="G64" s="46">
        <v>2</v>
      </c>
      <c r="H64" s="46">
        <v>99</v>
      </c>
      <c r="I64" s="45"/>
      <c r="J64" s="47">
        <v>1</v>
      </c>
      <c r="K64" s="47">
        <v>1</v>
      </c>
      <c r="L64" s="47">
        <v>1</v>
      </c>
      <c r="M64" s="47">
        <v>1</v>
      </c>
      <c r="N64" s="47">
        <v>0</v>
      </c>
      <c r="O64" s="47">
        <v>0</v>
      </c>
      <c r="P64" s="47">
        <v>1</v>
      </c>
      <c r="Q64" s="47">
        <v>0</v>
      </c>
      <c r="R64" s="47">
        <v>0</v>
      </c>
      <c r="S64" s="47">
        <v>1</v>
      </c>
      <c r="T64" s="47">
        <v>1</v>
      </c>
      <c r="U64" s="47">
        <v>1</v>
      </c>
      <c r="V64" s="47">
        <v>1</v>
      </c>
      <c r="W64" s="47">
        <v>0</v>
      </c>
      <c r="X64" s="47">
        <v>1</v>
      </c>
      <c r="Y64" s="47">
        <v>1</v>
      </c>
      <c r="Z64" s="47">
        <v>1</v>
      </c>
      <c r="AA64" s="47">
        <v>1</v>
      </c>
      <c r="AB64" s="47">
        <v>1</v>
      </c>
      <c r="AC64" s="47">
        <v>0</v>
      </c>
      <c r="AD64" s="47">
        <v>3</v>
      </c>
      <c r="AE64" s="47">
        <v>2</v>
      </c>
      <c r="AF64" s="47">
        <v>1</v>
      </c>
      <c r="AG64" s="47">
        <v>1</v>
      </c>
      <c r="AH64" s="47">
        <v>1</v>
      </c>
      <c r="AI64" s="80">
        <f t="shared" si="2"/>
        <v>22</v>
      </c>
      <c r="AJ64" s="20">
        <f t="shared" si="0"/>
        <v>4.4</v>
      </c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25"/>
      <c r="GS64" s="25"/>
      <c r="GT64" s="25"/>
      <c r="GU64" s="25"/>
      <c r="GV64" s="25"/>
      <c r="GW64" s="25"/>
      <c r="GX64" s="25"/>
      <c r="GY64" s="25"/>
    </row>
    <row r="65" spans="1:207" s="49" customFormat="1" ht="24">
      <c r="A65" s="38">
        <v>13</v>
      </c>
      <c r="B65" s="45" t="s">
        <v>217</v>
      </c>
      <c r="C65" s="56">
        <v>1049730155</v>
      </c>
      <c r="D65" s="45">
        <v>1</v>
      </c>
      <c r="E65" s="45">
        <v>13</v>
      </c>
      <c r="F65" s="59">
        <v>1499900510717</v>
      </c>
      <c r="G65" s="46">
        <v>2</v>
      </c>
      <c r="H65" s="46">
        <v>99</v>
      </c>
      <c r="I65" s="45"/>
      <c r="J65" s="47">
        <v>0</v>
      </c>
      <c r="K65" s="47">
        <v>1</v>
      </c>
      <c r="L65" s="47">
        <v>0</v>
      </c>
      <c r="M65" s="47">
        <v>1</v>
      </c>
      <c r="N65" s="47">
        <v>0</v>
      </c>
      <c r="O65" s="47">
        <v>1</v>
      </c>
      <c r="P65" s="47">
        <v>1</v>
      </c>
      <c r="Q65" s="47">
        <v>1</v>
      </c>
      <c r="R65" s="47">
        <v>0</v>
      </c>
      <c r="S65" s="47">
        <v>0</v>
      </c>
      <c r="T65" s="47">
        <v>1</v>
      </c>
      <c r="U65" s="47">
        <v>0</v>
      </c>
      <c r="V65" s="47">
        <v>0</v>
      </c>
      <c r="W65" s="47">
        <v>0</v>
      </c>
      <c r="X65" s="47">
        <v>1</v>
      </c>
      <c r="Y65" s="47">
        <v>0</v>
      </c>
      <c r="Z65" s="47">
        <v>1</v>
      </c>
      <c r="AA65" s="47">
        <v>0</v>
      </c>
      <c r="AB65" s="47">
        <v>1</v>
      </c>
      <c r="AC65" s="47">
        <v>1</v>
      </c>
      <c r="AD65" s="47">
        <v>0</v>
      </c>
      <c r="AE65" s="47">
        <v>3</v>
      </c>
      <c r="AF65" s="47">
        <v>1</v>
      </c>
      <c r="AG65" s="47">
        <v>1</v>
      </c>
      <c r="AH65" s="47">
        <v>1</v>
      </c>
      <c r="AI65" s="80">
        <f t="shared" si="2"/>
        <v>16</v>
      </c>
      <c r="AJ65" s="20">
        <f t="shared" si="0"/>
        <v>3.2</v>
      </c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25"/>
      <c r="GS65" s="25"/>
      <c r="GT65" s="25"/>
      <c r="GU65" s="25"/>
      <c r="GV65" s="25"/>
      <c r="GW65" s="25"/>
      <c r="GX65" s="25"/>
      <c r="GY65" s="25"/>
    </row>
    <row r="66" spans="1:207" s="49" customFormat="1" ht="24">
      <c r="A66" s="38">
        <v>14</v>
      </c>
      <c r="B66" s="45" t="s">
        <v>217</v>
      </c>
      <c r="C66" s="56">
        <v>1049730155</v>
      </c>
      <c r="D66" s="45">
        <v>1</v>
      </c>
      <c r="E66" s="45">
        <v>14</v>
      </c>
      <c r="F66" s="59">
        <v>1100801595760</v>
      </c>
      <c r="G66" s="46">
        <v>2</v>
      </c>
      <c r="H66" s="46">
        <v>99</v>
      </c>
      <c r="I66" s="45"/>
      <c r="J66" s="47">
        <v>0</v>
      </c>
      <c r="K66" s="47">
        <v>0</v>
      </c>
      <c r="L66" s="47">
        <v>0</v>
      </c>
      <c r="M66" s="47">
        <v>1</v>
      </c>
      <c r="N66" s="47">
        <v>1</v>
      </c>
      <c r="O66" s="47">
        <v>0</v>
      </c>
      <c r="P66" s="47">
        <v>0</v>
      </c>
      <c r="Q66" s="47">
        <v>0</v>
      </c>
      <c r="R66" s="47">
        <v>1</v>
      </c>
      <c r="S66" s="47">
        <v>0</v>
      </c>
      <c r="T66" s="47">
        <v>1</v>
      </c>
      <c r="U66" s="47">
        <v>1</v>
      </c>
      <c r="V66" s="47">
        <v>1</v>
      </c>
      <c r="W66" s="47">
        <v>0</v>
      </c>
      <c r="X66" s="47">
        <v>1</v>
      </c>
      <c r="Y66" s="47">
        <v>1</v>
      </c>
      <c r="Z66" s="47">
        <v>1</v>
      </c>
      <c r="AA66" s="47">
        <v>1</v>
      </c>
      <c r="AB66" s="47">
        <v>1</v>
      </c>
      <c r="AC66" s="47">
        <v>0</v>
      </c>
      <c r="AD66" s="47">
        <v>2</v>
      </c>
      <c r="AE66" s="47">
        <v>3</v>
      </c>
      <c r="AF66" s="47">
        <v>1</v>
      </c>
      <c r="AG66" s="47">
        <v>1</v>
      </c>
      <c r="AH66" s="47">
        <v>2</v>
      </c>
      <c r="AI66" s="80">
        <f t="shared" si="2"/>
        <v>20</v>
      </c>
      <c r="AJ66" s="20">
        <f t="shared" si="0"/>
        <v>4</v>
      </c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25"/>
      <c r="GS66" s="25"/>
      <c r="GT66" s="25"/>
      <c r="GU66" s="25"/>
      <c r="GV66" s="25"/>
      <c r="GW66" s="25"/>
      <c r="GX66" s="25"/>
      <c r="GY66" s="25"/>
    </row>
    <row r="67" spans="1:207" s="49" customFormat="1" ht="24">
      <c r="A67" s="38">
        <v>15</v>
      </c>
      <c r="B67" s="45" t="s">
        <v>217</v>
      </c>
      <c r="C67" s="56">
        <v>1049730155</v>
      </c>
      <c r="D67" s="45">
        <v>1</v>
      </c>
      <c r="E67" s="45">
        <v>15</v>
      </c>
      <c r="F67" s="59">
        <v>1499900518602</v>
      </c>
      <c r="G67" s="46">
        <v>2</v>
      </c>
      <c r="H67" s="46">
        <v>99</v>
      </c>
      <c r="I67" s="45"/>
      <c r="J67" s="47">
        <v>0</v>
      </c>
      <c r="K67" s="47">
        <v>0</v>
      </c>
      <c r="L67" s="47">
        <v>0</v>
      </c>
      <c r="M67" s="47">
        <v>1</v>
      </c>
      <c r="N67" s="47">
        <v>0</v>
      </c>
      <c r="O67" s="47">
        <v>0</v>
      </c>
      <c r="P67" s="47">
        <v>1</v>
      </c>
      <c r="Q67" s="47">
        <v>0</v>
      </c>
      <c r="R67" s="47">
        <v>0</v>
      </c>
      <c r="S67" s="47">
        <v>1</v>
      </c>
      <c r="T67" s="47">
        <v>1</v>
      </c>
      <c r="U67" s="47">
        <v>1</v>
      </c>
      <c r="V67" s="47">
        <v>0</v>
      </c>
      <c r="W67" s="47">
        <v>0</v>
      </c>
      <c r="X67" s="47">
        <v>1</v>
      </c>
      <c r="Y67" s="47">
        <v>1</v>
      </c>
      <c r="Z67" s="47">
        <v>1</v>
      </c>
      <c r="AA67" s="47">
        <v>1</v>
      </c>
      <c r="AB67" s="47">
        <v>1</v>
      </c>
      <c r="AC67" s="47">
        <v>1</v>
      </c>
      <c r="AD67" s="47">
        <v>3</v>
      </c>
      <c r="AE67" s="47">
        <v>2</v>
      </c>
      <c r="AF67" s="47">
        <v>1</v>
      </c>
      <c r="AG67" s="47">
        <v>1</v>
      </c>
      <c r="AH67" s="47">
        <v>0</v>
      </c>
      <c r="AI67" s="80">
        <f t="shared" si="2"/>
        <v>18</v>
      </c>
      <c r="AJ67" s="20">
        <f t="shared" si="0"/>
        <v>3.6</v>
      </c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25"/>
      <c r="GS67" s="25"/>
      <c r="GT67" s="25"/>
      <c r="GU67" s="25"/>
      <c r="GV67" s="25"/>
      <c r="GW67" s="25"/>
      <c r="GX67" s="25"/>
      <c r="GY67" s="25"/>
    </row>
    <row r="68" spans="1:207" s="49" customFormat="1" ht="24">
      <c r="A68" s="38">
        <v>16</v>
      </c>
      <c r="B68" s="45" t="s">
        <v>217</v>
      </c>
      <c r="C68" s="56">
        <v>1049730155</v>
      </c>
      <c r="D68" s="45">
        <v>1</v>
      </c>
      <c r="E68" s="45">
        <v>16</v>
      </c>
      <c r="F68" s="59">
        <v>1739902318870</v>
      </c>
      <c r="G68" s="46">
        <v>2</v>
      </c>
      <c r="H68" s="46">
        <v>99</v>
      </c>
      <c r="I68" s="45"/>
      <c r="J68" s="47">
        <v>0</v>
      </c>
      <c r="K68" s="47">
        <v>0</v>
      </c>
      <c r="L68" s="47">
        <v>0</v>
      </c>
      <c r="M68" s="47">
        <v>1</v>
      </c>
      <c r="N68" s="47">
        <v>0</v>
      </c>
      <c r="O68" s="47">
        <v>1</v>
      </c>
      <c r="P68" s="47">
        <v>0</v>
      </c>
      <c r="Q68" s="47">
        <v>0</v>
      </c>
      <c r="R68" s="47">
        <v>0</v>
      </c>
      <c r="S68" s="47">
        <v>1</v>
      </c>
      <c r="T68" s="47">
        <v>1</v>
      </c>
      <c r="U68" s="47">
        <v>1</v>
      </c>
      <c r="V68" s="47">
        <v>1</v>
      </c>
      <c r="W68" s="47">
        <v>0</v>
      </c>
      <c r="X68" s="47">
        <v>1</v>
      </c>
      <c r="Y68" s="47">
        <v>0</v>
      </c>
      <c r="Z68" s="47">
        <v>1</v>
      </c>
      <c r="AA68" s="47">
        <v>0</v>
      </c>
      <c r="AB68" s="47">
        <v>0</v>
      </c>
      <c r="AC68" s="47">
        <v>0</v>
      </c>
      <c r="AD68" s="47">
        <v>0</v>
      </c>
      <c r="AE68" s="47">
        <v>2</v>
      </c>
      <c r="AF68" s="47">
        <v>2</v>
      </c>
      <c r="AG68" s="47">
        <v>1</v>
      </c>
      <c r="AH68" s="47">
        <v>1</v>
      </c>
      <c r="AI68" s="80">
        <f t="shared" si="2"/>
        <v>14</v>
      </c>
      <c r="AJ68" s="20">
        <f t="shared" si="0"/>
        <v>2.8</v>
      </c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25"/>
      <c r="GS68" s="25"/>
      <c r="GT68" s="25"/>
      <c r="GU68" s="25"/>
      <c r="GV68" s="25"/>
      <c r="GW68" s="25"/>
      <c r="GX68" s="25"/>
      <c r="GY68" s="25"/>
    </row>
    <row r="69" spans="1:207" s="49" customFormat="1" ht="24">
      <c r="A69" s="38">
        <v>17</v>
      </c>
      <c r="B69" s="45" t="s">
        <v>217</v>
      </c>
      <c r="C69" s="56">
        <v>1049730155</v>
      </c>
      <c r="D69" s="45">
        <v>1</v>
      </c>
      <c r="E69" s="45">
        <v>17</v>
      </c>
      <c r="F69" s="59">
        <v>1218500030085</v>
      </c>
      <c r="G69" s="46">
        <v>2</v>
      </c>
      <c r="H69" s="46">
        <v>99</v>
      </c>
      <c r="I69" s="45"/>
      <c r="J69" s="47">
        <v>1</v>
      </c>
      <c r="K69" s="47">
        <v>1</v>
      </c>
      <c r="L69" s="47">
        <v>1</v>
      </c>
      <c r="M69" s="47">
        <v>1</v>
      </c>
      <c r="N69" s="47">
        <v>0</v>
      </c>
      <c r="O69" s="47">
        <v>1</v>
      </c>
      <c r="P69" s="47">
        <v>0</v>
      </c>
      <c r="Q69" s="47">
        <v>0</v>
      </c>
      <c r="R69" s="47">
        <v>1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1</v>
      </c>
      <c r="Y69" s="47">
        <v>0</v>
      </c>
      <c r="Z69" s="47">
        <v>1</v>
      </c>
      <c r="AA69" s="47">
        <v>1</v>
      </c>
      <c r="AB69" s="47">
        <v>0</v>
      </c>
      <c r="AC69" s="47">
        <v>0</v>
      </c>
      <c r="AD69" s="47">
        <v>3</v>
      </c>
      <c r="AE69" s="47">
        <v>2</v>
      </c>
      <c r="AF69" s="47">
        <v>1</v>
      </c>
      <c r="AG69" s="47">
        <v>1</v>
      </c>
      <c r="AH69" s="47">
        <v>1</v>
      </c>
      <c r="AI69" s="80">
        <f t="shared" si="2"/>
        <v>17</v>
      </c>
      <c r="AJ69" s="20">
        <f t="shared" si="0"/>
        <v>3.4</v>
      </c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25"/>
      <c r="GS69" s="25"/>
      <c r="GT69" s="25"/>
      <c r="GU69" s="25"/>
      <c r="GV69" s="25"/>
      <c r="GW69" s="25"/>
      <c r="GX69" s="25"/>
      <c r="GY69" s="25"/>
    </row>
    <row r="70" spans="1:207" s="49" customFormat="1" ht="24">
      <c r="A70" s="38">
        <v>18</v>
      </c>
      <c r="B70" s="45" t="s">
        <v>217</v>
      </c>
      <c r="C70" s="56">
        <v>1049730155</v>
      </c>
      <c r="D70" s="45">
        <v>1</v>
      </c>
      <c r="E70" s="45">
        <v>18</v>
      </c>
      <c r="F70" s="59">
        <v>1499800038838</v>
      </c>
      <c r="G70" s="46">
        <v>2</v>
      </c>
      <c r="H70" s="46">
        <v>99</v>
      </c>
      <c r="I70" s="45"/>
      <c r="J70" s="47">
        <v>0</v>
      </c>
      <c r="K70" s="47">
        <v>0</v>
      </c>
      <c r="L70" s="47">
        <v>1</v>
      </c>
      <c r="M70" s="47">
        <v>0</v>
      </c>
      <c r="N70" s="47">
        <v>1</v>
      </c>
      <c r="O70" s="47">
        <v>0</v>
      </c>
      <c r="P70" s="47">
        <v>0</v>
      </c>
      <c r="Q70" s="47">
        <v>0</v>
      </c>
      <c r="R70" s="47">
        <v>1</v>
      </c>
      <c r="S70" s="47">
        <v>0</v>
      </c>
      <c r="T70" s="47">
        <v>1</v>
      </c>
      <c r="U70" s="47">
        <v>1</v>
      </c>
      <c r="V70" s="47">
        <v>0</v>
      </c>
      <c r="W70" s="47">
        <v>0</v>
      </c>
      <c r="X70" s="47">
        <v>1</v>
      </c>
      <c r="Y70" s="47">
        <v>1</v>
      </c>
      <c r="Z70" s="47">
        <v>0</v>
      </c>
      <c r="AA70" s="47">
        <v>0</v>
      </c>
      <c r="AB70" s="47">
        <v>0</v>
      </c>
      <c r="AC70" s="47">
        <v>0</v>
      </c>
      <c r="AD70" s="47">
        <v>3</v>
      </c>
      <c r="AE70" s="47">
        <v>3</v>
      </c>
      <c r="AF70" s="47">
        <v>1</v>
      </c>
      <c r="AG70" s="47">
        <v>1</v>
      </c>
      <c r="AH70" s="47">
        <v>0</v>
      </c>
      <c r="AI70" s="80">
        <f t="shared" si="2"/>
        <v>15</v>
      </c>
      <c r="AJ70" s="20">
        <f t="shared" si="0"/>
        <v>3</v>
      </c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25"/>
      <c r="GS70" s="25"/>
      <c r="GT70" s="25"/>
      <c r="GU70" s="25"/>
      <c r="GV70" s="25"/>
      <c r="GW70" s="25"/>
      <c r="GX70" s="25"/>
      <c r="GY70" s="25"/>
    </row>
    <row r="71" spans="1:207" s="49" customFormat="1" ht="24">
      <c r="A71" s="38">
        <v>19</v>
      </c>
      <c r="B71" s="45" t="s">
        <v>217</v>
      </c>
      <c r="C71" s="56">
        <v>1049730155</v>
      </c>
      <c r="D71" s="45">
        <v>1</v>
      </c>
      <c r="E71" s="45">
        <v>19</v>
      </c>
      <c r="F71" s="59">
        <v>1139600409592</v>
      </c>
      <c r="G71" s="46">
        <v>2</v>
      </c>
      <c r="H71" s="46">
        <v>99</v>
      </c>
      <c r="I71" s="45"/>
      <c r="J71" s="47">
        <v>1</v>
      </c>
      <c r="K71" s="47">
        <v>1</v>
      </c>
      <c r="L71" s="47">
        <v>0</v>
      </c>
      <c r="M71" s="47">
        <v>1</v>
      </c>
      <c r="N71" s="47">
        <v>1</v>
      </c>
      <c r="O71" s="47">
        <v>1</v>
      </c>
      <c r="P71" s="47">
        <v>0</v>
      </c>
      <c r="Q71" s="47">
        <v>0</v>
      </c>
      <c r="R71" s="47">
        <v>1</v>
      </c>
      <c r="S71" s="47">
        <v>1</v>
      </c>
      <c r="T71" s="47">
        <v>1</v>
      </c>
      <c r="U71" s="47">
        <v>0</v>
      </c>
      <c r="V71" s="47">
        <v>1</v>
      </c>
      <c r="W71" s="47">
        <v>0</v>
      </c>
      <c r="X71" s="47">
        <v>1</v>
      </c>
      <c r="Y71" s="47">
        <v>0</v>
      </c>
      <c r="Z71" s="47">
        <v>0</v>
      </c>
      <c r="AA71" s="47">
        <v>0</v>
      </c>
      <c r="AB71" s="47">
        <v>1</v>
      </c>
      <c r="AC71" s="47">
        <v>1</v>
      </c>
      <c r="AD71" s="47">
        <v>1</v>
      </c>
      <c r="AE71" s="47">
        <v>2</v>
      </c>
      <c r="AF71" s="47">
        <v>1</v>
      </c>
      <c r="AG71" s="47">
        <v>1</v>
      </c>
      <c r="AH71" s="47">
        <v>4</v>
      </c>
      <c r="AI71" s="80">
        <f t="shared" si="2"/>
        <v>21</v>
      </c>
      <c r="AJ71" s="20">
        <f t="shared" si="0"/>
        <v>4.2</v>
      </c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25"/>
      <c r="GS71" s="25"/>
      <c r="GT71" s="25"/>
      <c r="GU71" s="25"/>
      <c r="GV71" s="25"/>
      <c r="GW71" s="25"/>
      <c r="GX71" s="25"/>
      <c r="GY71" s="25"/>
    </row>
    <row r="72" spans="1:207" s="49" customFormat="1" ht="24">
      <c r="A72" s="38">
        <v>20</v>
      </c>
      <c r="B72" s="45" t="s">
        <v>217</v>
      </c>
      <c r="C72" s="56">
        <v>1049730155</v>
      </c>
      <c r="D72" s="45">
        <v>1</v>
      </c>
      <c r="E72" s="45">
        <v>20</v>
      </c>
      <c r="F72" s="59">
        <v>1499900528501</v>
      </c>
      <c r="G72" s="46">
        <v>2</v>
      </c>
      <c r="H72" s="46">
        <v>99</v>
      </c>
      <c r="I72" s="45"/>
      <c r="J72" s="47">
        <v>1</v>
      </c>
      <c r="K72" s="47">
        <v>1</v>
      </c>
      <c r="L72" s="47">
        <v>1</v>
      </c>
      <c r="M72" s="47">
        <v>1</v>
      </c>
      <c r="N72" s="47">
        <v>1</v>
      </c>
      <c r="O72" s="47">
        <v>1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1</v>
      </c>
      <c r="V72" s="47">
        <v>1</v>
      </c>
      <c r="W72" s="47">
        <v>0</v>
      </c>
      <c r="X72" s="47">
        <v>1</v>
      </c>
      <c r="Y72" s="47">
        <v>1</v>
      </c>
      <c r="Z72" s="47">
        <v>1</v>
      </c>
      <c r="AA72" s="47">
        <v>1</v>
      </c>
      <c r="AB72" s="47">
        <v>0</v>
      </c>
      <c r="AC72" s="47">
        <v>1</v>
      </c>
      <c r="AD72" s="47">
        <v>2</v>
      </c>
      <c r="AE72" s="47">
        <v>2</v>
      </c>
      <c r="AF72" s="47">
        <v>1</v>
      </c>
      <c r="AG72" s="47">
        <v>1</v>
      </c>
      <c r="AH72" s="47">
        <v>2</v>
      </c>
      <c r="AI72" s="80">
        <f t="shared" si="2"/>
        <v>21</v>
      </c>
      <c r="AJ72" s="20">
        <f t="shared" si="0"/>
        <v>4.2</v>
      </c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25"/>
      <c r="GS72" s="25"/>
      <c r="GT72" s="25"/>
      <c r="GU72" s="25"/>
      <c r="GV72" s="25"/>
      <c r="GW72" s="25"/>
      <c r="GX72" s="25"/>
      <c r="GY72" s="25"/>
    </row>
    <row r="73" spans="1:207" s="52" customFormat="1" ht="24">
      <c r="A73" s="38"/>
      <c r="B73" s="45"/>
      <c r="C73" s="56"/>
      <c r="D73" s="45"/>
      <c r="E73" s="45"/>
      <c r="F73" s="59"/>
      <c r="G73" s="46"/>
      <c r="H73" s="46"/>
      <c r="I73" s="45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75">
        <f>AVERAGE(AI53:AI72)</f>
        <v>15.75</v>
      </c>
      <c r="AJ73" s="21" t="s">
        <v>340</v>
      </c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25"/>
      <c r="GS73" s="25"/>
      <c r="GT73" s="25"/>
      <c r="GU73" s="25"/>
      <c r="GV73" s="25"/>
      <c r="GW73" s="25"/>
      <c r="GX73" s="25"/>
      <c r="GY73" s="25"/>
    </row>
    <row r="74" spans="1:207" s="52" customFormat="1" ht="24">
      <c r="A74" s="38"/>
      <c r="B74" s="45"/>
      <c r="C74" s="56"/>
      <c r="D74" s="45"/>
      <c r="E74" s="45"/>
      <c r="F74" s="59"/>
      <c r="G74" s="46"/>
      <c r="H74" s="46"/>
      <c r="I74" s="45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76">
        <f>STDEV(AI53:AI72)</f>
        <v>5.34961877638319</v>
      </c>
      <c r="AJ74" s="21" t="s">
        <v>341</v>
      </c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25"/>
      <c r="GS74" s="25"/>
      <c r="GT74" s="25"/>
      <c r="GU74" s="25"/>
      <c r="GV74" s="25"/>
      <c r="GW74" s="25"/>
      <c r="GX74" s="25"/>
      <c r="GY74" s="25"/>
    </row>
    <row r="75" spans="1:207" s="44" customFormat="1" ht="24">
      <c r="A75" s="38">
        <v>1</v>
      </c>
      <c r="B75" s="41" t="s">
        <v>294</v>
      </c>
      <c r="C75" s="40">
        <v>1049730162</v>
      </c>
      <c r="D75" s="41">
        <v>1</v>
      </c>
      <c r="E75" s="41">
        <v>1</v>
      </c>
      <c r="F75" s="54">
        <v>1499900512663</v>
      </c>
      <c r="G75" s="40">
        <v>2</v>
      </c>
      <c r="H75" s="40">
        <v>99</v>
      </c>
      <c r="I75" s="41"/>
      <c r="J75" s="40">
        <v>1</v>
      </c>
      <c r="K75" s="40">
        <v>1</v>
      </c>
      <c r="L75" s="40">
        <v>0</v>
      </c>
      <c r="M75" s="40">
        <v>1</v>
      </c>
      <c r="N75" s="40">
        <v>0</v>
      </c>
      <c r="O75" s="40">
        <v>0</v>
      </c>
      <c r="P75" s="40">
        <v>0</v>
      </c>
      <c r="Q75" s="40">
        <v>0</v>
      </c>
      <c r="R75" s="40">
        <v>1</v>
      </c>
      <c r="S75" s="40">
        <v>0</v>
      </c>
      <c r="T75" s="40">
        <v>0</v>
      </c>
      <c r="U75" s="40">
        <v>0</v>
      </c>
      <c r="V75" s="40">
        <v>1</v>
      </c>
      <c r="W75" s="40">
        <v>1</v>
      </c>
      <c r="X75" s="40">
        <v>1</v>
      </c>
      <c r="Y75" s="40">
        <v>0</v>
      </c>
      <c r="Z75" s="40">
        <v>1</v>
      </c>
      <c r="AA75" s="40">
        <v>0</v>
      </c>
      <c r="AB75" s="40">
        <v>1</v>
      </c>
      <c r="AC75" s="40">
        <v>1</v>
      </c>
      <c r="AD75" s="40">
        <v>2</v>
      </c>
      <c r="AE75" s="40">
        <v>2</v>
      </c>
      <c r="AF75" s="40">
        <v>0.5</v>
      </c>
      <c r="AG75" s="40">
        <v>0.5</v>
      </c>
      <c r="AH75" s="40">
        <v>0</v>
      </c>
      <c r="AI75" s="77">
        <f aca="true" t="shared" si="3" ref="AI75:AI113">SUM(J75:AH75)</f>
        <v>15</v>
      </c>
      <c r="AJ75" s="20">
        <f t="shared" si="0"/>
        <v>3</v>
      </c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43"/>
      <c r="GS75" s="43"/>
      <c r="GT75" s="43"/>
      <c r="GU75" s="43"/>
      <c r="GV75" s="43"/>
      <c r="GW75" s="43"/>
      <c r="GX75" s="43"/>
      <c r="GY75" s="43"/>
    </row>
    <row r="76" spans="1:207" s="49" customFormat="1" ht="24">
      <c r="A76" s="38">
        <v>2</v>
      </c>
      <c r="B76" s="47" t="s">
        <v>294</v>
      </c>
      <c r="C76" s="46">
        <v>1049730162</v>
      </c>
      <c r="D76" s="47">
        <v>1</v>
      </c>
      <c r="E76" s="47">
        <v>2</v>
      </c>
      <c r="F76" s="56">
        <v>1100501684708</v>
      </c>
      <c r="G76" s="46">
        <v>2</v>
      </c>
      <c r="H76" s="46">
        <v>99</v>
      </c>
      <c r="I76" s="47"/>
      <c r="J76" s="46">
        <v>1</v>
      </c>
      <c r="K76" s="46">
        <v>1</v>
      </c>
      <c r="L76" s="46">
        <v>1</v>
      </c>
      <c r="M76" s="46">
        <v>1</v>
      </c>
      <c r="N76" s="46">
        <v>0</v>
      </c>
      <c r="O76" s="46">
        <v>1</v>
      </c>
      <c r="P76" s="46">
        <v>1</v>
      </c>
      <c r="Q76" s="46">
        <v>1</v>
      </c>
      <c r="R76" s="46">
        <v>1</v>
      </c>
      <c r="S76" s="46">
        <v>1</v>
      </c>
      <c r="T76" s="46">
        <v>1</v>
      </c>
      <c r="U76" s="46">
        <v>1</v>
      </c>
      <c r="V76" s="46">
        <v>1</v>
      </c>
      <c r="W76" s="46">
        <v>1</v>
      </c>
      <c r="X76" s="46">
        <v>1</v>
      </c>
      <c r="Y76" s="46">
        <v>1</v>
      </c>
      <c r="Z76" s="46">
        <v>1</v>
      </c>
      <c r="AA76" s="46">
        <v>1</v>
      </c>
      <c r="AB76" s="46">
        <v>1</v>
      </c>
      <c r="AC76" s="46">
        <v>0</v>
      </c>
      <c r="AD76" s="46">
        <v>3</v>
      </c>
      <c r="AE76" s="46">
        <v>2</v>
      </c>
      <c r="AF76" s="46">
        <v>0.5</v>
      </c>
      <c r="AG76" s="46">
        <v>1</v>
      </c>
      <c r="AH76" s="46">
        <v>0</v>
      </c>
      <c r="AI76" s="78">
        <f t="shared" si="3"/>
        <v>24.5</v>
      </c>
      <c r="AJ76" s="20">
        <f t="shared" si="0"/>
        <v>4.9</v>
      </c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25"/>
      <c r="GS76" s="25"/>
      <c r="GT76" s="25"/>
      <c r="GU76" s="25"/>
      <c r="GV76" s="25"/>
      <c r="GW76" s="25"/>
      <c r="GX76" s="25"/>
      <c r="GY76" s="25"/>
    </row>
    <row r="77" spans="1:207" s="49" customFormat="1" ht="24">
      <c r="A77" s="38">
        <v>3</v>
      </c>
      <c r="B77" s="47" t="s">
        <v>294</v>
      </c>
      <c r="C77" s="46">
        <v>1049730162</v>
      </c>
      <c r="D77" s="47">
        <v>1</v>
      </c>
      <c r="E77" s="47">
        <v>3</v>
      </c>
      <c r="F77" s="56">
        <v>1499900503451</v>
      </c>
      <c r="G77" s="46">
        <v>2</v>
      </c>
      <c r="H77" s="46">
        <v>99</v>
      </c>
      <c r="I77" s="47"/>
      <c r="J77" s="46">
        <v>1</v>
      </c>
      <c r="K77" s="46">
        <v>0</v>
      </c>
      <c r="L77" s="46">
        <v>1</v>
      </c>
      <c r="M77" s="46">
        <v>1</v>
      </c>
      <c r="N77" s="46">
        <v>0</v>
      </c>
      <c r="O77" s="46">
        <v>1</v>
      </c>
      <c r="P77" s="46">
        <v>0</v>
      </c>
      <c r="Q77" s="46">
        <v>0</v>
      </c>
      <c r="R77" s="46">
        <v>1</v>
      </c>
      <c r="S77" s="46">
        <v>1</v>
      </c>
      <c r="T77" s="46">
        <v>1</v>
      </c>
      <c r="U77" s="46">
        <v>1</v>
      </c>
      <c r="V77" s="46">
        <v>1</v>
      </c>
      <c r="W77" s="46">
        <v>0</v>
      </c>
      <c r="X77" s="46">
        <v>1</v>
      </c>
      <c r="Y77" s="46">
        <v>1</v>
      </c>
      <c r="Z77" s="46">
        <v>1</v>
      </c>
      <c r="AA77" s="46">
        <v>1</v>
      </c>
      <c r="AB77" s="46">
        <v>0</v>
      </c>
      <c r="AC77" s="46">
        <v>1</v>
      </c>
      <c r="AD77" s="46">
        <v>2</v>
      </c>
      <c r="AE77" s="46">
        <v>2</v>
      </c>
      <c r="AF77" s="46">
        <v>0.5</v>
      </c>
      <c r="AG77" s="46">
        <v>1</v>
      </c>
      <c r="AH77" s="46">
        <v>0</v>
      </c>
      <c r="AI77" s="78">
        <f t="shared" si="3"/>
        <v>19.5</v>
      </c>
      <c r="AJ77" s="20">
        <f t="shared" si="0"/>
        <v>3.9</v>
      </c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25"/>
      <c r="GS77" s="25"/>
      <c r="GT77" s="25"/>
      <c r="GU77" s="25"/>
      <c r="GV77" s="25"/>
      <c r="GW77" s="25"/>
      <c r="GX77" s="25"/>
      <c r="GY77" s="25"/>
    </row>
    <row r="78" spans="1:207" s="49" customFormat="1" ht="24">
      <c r="A78" s="38">
        <v>4</v>
      </c>
      <c r="B78" s="47" t="s">
        <v>294</v>
      </c>
      <c r="C78" s="46">
        <v>1049730162</v>
      </c>
      <c r="D78" s="47">
        <v>1</v>
      </c>
      <c r="E78" s="47">
        <v>4</v>
      </c>
      <c r="F78" s="56">
        <v>1499900516219</v>
      </c>
      <c r="G78" s="46">
        <v>2</v>
      </c>
      <c r="H78" s="46">
        <v>99</v>
      </c>
      <c r="I78" s="47"/>
      <c r="J78" s="46">
        <v>0</v>
      </c>
      <c r="K78" s="46">
        <v>1</v>
      </c>
      <c r="L78" s="46">
        <v>1</v>
      </c>
      <c r="M78" s="46">
        <v>0</v>
      </c>
      <c r="N78" s="46">
        <v>0</v>
      </c>
      <c r="O78" s="46">
        <v>1</v>
      </c>
      <c r="P78" s="46">
        <v>1</v>
      </c>
      <c r="Q78" s="46">
        <v>0</v>
      </c>
      <c r="R78" s="46">
        <v>0</v>
      </c>
      <c r="S78" s="46">
        <v>0</v>
      </c>
      <c r="T78" s="46">
        <v>1</v>
      </c>
      <c r="U78" s="46">
        <v>0</v>
      </c>
      <c r="V78" s="46">
        <v>1</v>
      </c>
      <c r="W78" s="46">
        <v>0</v>
      </c>
      <c r="X78" s="46">
        <v>1</v>
      </c>
      <c r="Y78" s="46">
        <v>1</v>
      </c>
      <c r="Z78" s="46">
        <v>0</v>
      </c>
      <c r="AA78" s="46">
        <v>1</v>
      </c>
      <c r="AB78" s="46">
        <v>1</v>
      </c>
      <c r="AC78" s="46">
        <v>0</v>
      </c>
      <c r="AD78" s="46">
        <v>0</v>
      </c>
      <c r="AE78" s="46">
        <v>1</v>
      </c>
      <c r="AF78" s="46">
        <v>0.5</v>
      </c>
      <c r="AG78" s="46">
        <v>0</v>
      </c>
      <c r="AH78" s="46">
        <v>0.5</v>
      </c>
      <c r="AI78" s="78">
        <f t="shared" si="3"/>
        <v>12</v>
      </c>
      <c r="AJ78" s="20">
        <f t="shared" si="0"/>
        <v>2.4</v>
      </c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25"/>
      <c r="GS78" s="25"/>
      <c r="GT78" s="25"/>
      <c r="GU78" s="25"/>
      <c r="GV78" s="25"/>
      <c r="GW78" s="25"/>
      <c r="GX78" s="25"/>
      <c r="GY78" s="25"/>
    </row>
    <row r="79" spans="1:207" s="49" customFormat="1" ht="24">
      <c r="A79" s="38">
        <v>5</v>
      </c>
      <c r="B79" s="47" t="s">
        <v>294</v>
      </c>
      <c r="C79" s="46">
        <v>1049730162</v>
      </c>
      <c r="D79" s="47">
        <v>1</v>
      </c>
      <c r="E79" s="47">
        <v>5</v>
      </c>
      <c r="F79" s="56">
        <v>1499800038749</v>
      </c>
      <c r="G79" s="46">
        <v>1</v>
      </c>
      <c r="H79" s="46">
        <v>99</v>
      </c>
      <c r="I79" s="47"/>
      <c r="J79" s="46">
        <v>1</v>
      </c>
      <c r="K79" s="46">
        <v>0</v>
      </c>
      <c r="L79" s="46">
        <v>0</v>
      </c>
      <c r="M79" s="46">
        <v>1</v>
      </c>
      <c r="N79" s="46">
        <v>1</v>
      </c>
      <c r="O79" s="46">
        <v>1</v>
      </c>
      <c r="P79" s="46">
        <v>0</v>
      </c>
      <c r="Q79" s="46">
        <v>0</v>
      </c>
      <c r="R79" s="46">
        <v>1</v>
      </c>
      <c r="S79" s="46">
        <v>0</v>
      </c>
      <c r="T79" s="46">
        <v>1</v>
      </c>
      <c r="U79" s="46">
        <v>0</v>
      </c>
      <c r="V79" s="46">
        <v>0</v>
      </c>
      <c r="W79" s="46">
        <v>0</v>
      </c>
      <c r="X79" s="46">
        <v>1</v>
      </c>
      <c r="Y79" s="46">
        <v>0</v>
      </c>
      <c r="Z79" s="46">
        <v>1</v>
      </c>
      <c r="AA79" s="46">
        <v>1</v>
      </c>
      <c r="AB79" s="46">
        <v>0</v>
      </c>
      <c r="AC79" s="46">
        <v>0</v>
      </c>
      <c r="AD79" s="46">
        <v>0</v>
      </c>
      <c r="AE79" s="46">
        <v>3</v>
      </c>
      <c r="AF79" s="46">
        <v>0</v>
      </c>
      <c r="AG79" s="46">
        <v>0.5</v>
      </c>
      <c r="AH79" s="46">
        <v>0</v>
      </c>
      <c r="AI79" s="78">
        <f t="shared" si="3"/>
        <v>12.5</v>
      </c>
      <c r="AJ79" s="20">
        <f t="shared" si="0"/>
        <v>2.5</v>
      </c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25"/>
      <c r="GS79" s="25"/>
      <c r="GT79" s="25"/>
      <c r="GU79" s="25"/>
      <c r="GV79" s="25"/>
      <c r="GW79" s="25"/>
      <c r="GX79" s="25"/>
      <c r="GY79" s="25"/>
    </row>
    <row r="80" spans="1:207" s="49" customFormat="1" ht="24">
      <c r="A80" s="38">
        <v>6</v>
      </c>
      <c r="B80" s="47" t="s">
        <v>294</v>
      </c>
      <c r="C80" s="46">
        <v>1049730162</v>
      </c>
      <c r="D80" s="47">
        <v>1</v>
      </c>
      <c r="E80" s="47">
        <v>6</v>
      </c>
      <c r="F80" s="56">
        <v>1499900524769</v>
      </c>
      <c r="G80" s="46">
        <v>1</v>
      </c>
      <c r="H80" s="46">
        <v>99</v>
      </c>
      <c r="I80" s="47"/>
      <c r="J80" s="46">
        <v>1</v>
      </c>
      <c r="K80" s="46">
        <v>1</v>
      </c>
      <c r="L80" s="46">
        <v>1</v>
      </c>
      <c r="M80" s="46">
        <v>1</v>
      </c>
      <c r="N80" s="46">
        <v>1</v>
      </c>
      <c r="O80" s="46">
        <v>0</v>
      </c>
      <c r="P80" s="46">
        <v>0</v>
      </c>
      <c r="Q80" s="46">
        <v>1</v>
      </c>
      <c r="R80" s="46">
        <v>1</v>
      </c>
      <c r="S80" s="46">
        <v>0</v>
      </c>
      <c r="T80" s="46">
        <v>0</v>
      </c>
      <c r="U80" s="46">
        <v>0</v>
      </c>
      <c r="V80" s="46">
        <v>1</v>
      </c>
      <c r="W80" s="46">
        <v>0</v>
      </c>
      <c r="X80" s="46">
        <v>1</v>
      </c>
      <c r="Y80" s="46">
        <v>0</v>
      </c>
      <c r="Z80" s="46">
        <v>0</v>
      </c>
      <c r="AA80" s="46">
        <v>0</v>
      </c>
      <c r="AB80" s="46">
        <v>0</v>
      </c>
      <c r="AC80" s="46">
        <v>1</v>
      </c>
      <c r="AD80" s="46">
        <v>0</v>
      </c>
      <c r="AE80" s="46">
        <v>3</v>
      </c>
      <c r="AF80" s="46">
        <v>0.5</v>
      </c>
      <c r="AG80" s="46">
        <v>0</v>
      </c>
      <c r="AH80" s="46">
        <v>0</v>
      </c>
      <c r="AI80" s="78">
        <f t="shared" si="3"/>
        <v>13.5</v>
      </c>
      <c r="AJ80" s="20">
        <f t="shared" si="0"/>
        <v>2.7</v>
      </c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25"/>
      <c r="GS80" s="25"/>
      <c r="GT80" s="25"/>
      <c r="GU80" s="25"/>
      <c r="GV80" s="25"/>
      <c r="GW80" s="25"/>
      <c r="GX80" s="25"/>
      <c r="GY80" s="25"/>
    </row>
    <row r="81" spans="1:207" s="49" customFormat="1" ht="24">
      <c r="A81" s="38">
        <v>7</v>
      </c>
      <c r="B81" s="47" t="s">
        <v>294</v>
      </c>
      <c r="C81" s="46">
        <v>1049730162</v>
      </c>
      <c r="D81" s="47">
        <v>1</v>
      </c>
      <c r="E81" s="47">
        <v>7</v>
      </c>
      <c r="F81" s="56">
        <v>1499800037424</v>
      </c>
      <c r="G81" s="46">
        <v>1</v>
      </c>
      <c r="H81" s="46">
        <v>99</v>
      </c>
      <c r="I81" s="47"/>
      <c r="J81" s="46">
        <v>1</v>
      </c>
      <c r="K81" s="46">
        <v>1</v>
      </c>
      <c r="L81" s="46">
        <v>0</v>
      </c>
      <c r="M81" s="46">
        <v>1</v>
      </c>
      <c r="N81" s="46">
        <v>1</v>
      </c>
      <c r="O81" s="46">
        <v>1</v>
      </c>
      <c r="P81" s="46">
        <v>0</v>
      </c>
      <c r="Q81" s="46">
        <v>0</v>
      </c>
      <c r="R81" s="46">
        <v>1</v>
      </c>
      <c r="S81" s="46">
        <v>0</v>
      </c>
      <c r="T81" s="46">
        <v>1</v>
      </c>
      <c r="U81" s="46">
        <v>0</v>
      </c>
      <c r="V81" s="46">
        <v>0</v>
      </c>
      <c r="W81" s="46">
        <v>0</v>
      </c>
      <c r="X81" s="46">
        <v>1</v>
      </c>
      <c r="Y81" s="46">
        <v>0</v>
      </c>
      <c r="Z81" s="46">
        <v>1</v>
      </c>
      <c r="AA81" s="46">
        <v>1</v>
      </c>
      <c r="AB81" s="46">
        <v>0</v>
      </c>
      <c r="AC81" s="46">
        <v>0</v>
      </c>
      <c r="AD81" s="46">
        <v>2</v>
      </c>
      <c r="AE81" s="46">
        <v>1</v>
      </c>
      <c r="AF81" s="46">
        <v>0.5</v>
      </c>
      <c r="AG81" s="46">
        <v>0</v>
      </c>
      <c r="AH81" s="46">
        <v>1</v>
      </c>
      <c r="AI81" s="78">
        <f t="shared" si="3"/>
        <v>14.5</v>
      </c>
      <c r="AJ81" s="20">
        <f t="shared" si="0"/>
        <v>2.9</v>
      </c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25"/>
      <c r="GS81" s="25"/>
      <c r="GT81" s="25"/>
      <c r="GU81" s="25"/>
      <c r="GV81" s="25"/>
      <c r="GW81" s="25"/>
      <c r="GX81" s="25"/>
      <c r="GY81" s="25"/>
    </row>
    <row r="82" spans="1:207" s="49" customFormat="1" ht="24">
      <c r="A82" s="38">
        <v>8</v>
      </c>
      <c r="B82" s="47" t="s">
        <v>294</v>
      </c>
      <c r="C82" s="46">
        <v>1049730162</v>
      </c>
      <c r="D82" s="47">
        <v>1</v>
      </c>
      <c r="E82" s="47">
        <v>8</v>
      </c>
      <c r="F82" s="56">
        <v>1499800038781</v>
      </c>
      <c r="G82" s="46">
        <v>2</v>
      </c>
      <c r="H82" s="46">
        <v>99</v>
      </c>
      <c r="I82" s="47"/>
      <c r="J82" s="46">
        <v>1</v>
      </c>
      <c r="K82" s="46">
        <v>1</v>
      </c>
      <c r="L82" s="46">
        <v>1</v>
      </c>
      <c r="M82" s="46">
        <v>0</v>
      </c>
      <c r="N82" s="46">
        <v>0</v>
      </c>
      <c r="O82" s="46">
        <v>1</v>
      </c>
      <c r="P82" s="46">
        <v>1</v>
      </c>
      <c r="Q82" s="46">
        <v>0</v>
      </c>
      <c r="R82" s="46">
        <v>1</v>
      </c>
      <c r="S82" s="46">
        <v>0</v>
      </c>
      <c r="T82" s="46">
        <v>0</v>
      </c>
      <c r="U82" s="46">
        <v>1</v>
      </c>
      <c r="V82" s="46">
        <v>1</v>
      </c>
      <c r="W82" s="46">
        <v>0</v>
      </c>
      <c r="X82" s="46">
        <v>1</v>
      </c>
      <c r="Y82" s="46">
        <v>1</v>
      </c>
      <c r="Z82" s="46">
        <v>1</v>
      </c>
      <c r="AA82" s="46">
        <v>0</v>
      </c>
      <c r="AB82" s="46">
        <v>1</v>
      </c>
      <c r="AC82" s="46">
        <v>0</v>
      </c>
      <c r="AD82" s="46">
        <v>1</v>
      </c>
      <c r="AE82" s="46">
        <v>3</v>
      </c>
      <c r="AF82" s="46">
        <v>0</v>
      </c>
      <c r="AG82" s="46">
        <v>0</v>
      </c>
      <c r="AH82" s="46">
        <v>0</v>
      </c>
      <c r="AI82" s="78">
        <f t="shared" si="3"/>
        <v>16</v>
      </c>
      <c r="AJ82" s="20">
        <f aca="true" t="shared" si="4" ref="AJ82:AJ157">6*AI82/30</f>
        <v>3.2</v>
      </c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25"/>
      <c r="GS82" s="25"/>
      <c r="GT82" s="25"/>
      <c r="GU82" s="25"/>
      <c r="GV82" s="25"/>
      <c r="GW82" s="25"/>
      <c r="GX82" s="25"/>
      <c r="GY82" s="25"/>
    </row>
    <row r="83" spans="1:207" s="49" customFormat="1" ht="24">
      <c r="A83" s="38">
        <v>9</v>
      </c>
      <c r="B83" s="47" t="s">
        <v>294</v>
      </c>
      <c r="C83" s="46">
        <v>1049730162</v>
      </c>
      <c r="D83" s="47">
        <v>1</v>
      </c>
      <c r="E83" s="47">
        <v>9</v>
      </c>
      <c r="F83" s="56">
        <v>1458700045653</v>
      </c>
      <c r="G83" s="46">
        <v>2</v>
      </c>
      <c r="H83" s="46">
        <v>99</v>
      </c>
      <c r="I83" s="47"/>
      <c r="J83" s="46">
        <v>1</v>
      </c>
      <c r="K83" s="46">
        <v>0</v>
      </c>
      <c r="L83" s="46">
        <v>1</v>
      </c>
      <c r="M83" s="46">
        <v>1</v>
      </c>
      <c r="N83" s="46">
        <v>0</v>
      </c>
      <c r="O83" s="46">
        <v>1</v>
      </c>
      <c r="P83" s="46">
        <v>0</v>
      </c>
      <c r="Q83" s="46">
        <v>0</v>
      </c>
      <c r="R83" s="46">
        <v>0</v>
      </c>
      <c r="S83" s="46">
        <v>1</v>
      </c>
      <c r="T83" s="46">
        <v>1</v>
      </c>
      <c r="U83" s="46">
        <v>0</v>
      </c>
      <c r="V83" s="46">
        <v>1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1</v>
      </c>
      <c r="AC83" s="46">
        <v>0</v>
      </c>
      <c r="AD83" s="46">
        <v>1</v>
      </c>
      <c r="AE83" s="46">
        <v>2</v>
      </c>
      <c r="AF83" s="46">
        <v>0.5</v>
      </c>
      <c r="AG83" s="46">
        <v>1</v>
      </c>
      <c r="AH83" s="46">
        <v>0</v>
      </c>
      <c r="AI83" s="78">
        <f t="shared" si="3"/>
        <v>12.5</v>
      </c>
      <c r="AJ83" s="20">
        <f t="shared" si="4"/>
        <v>2.5</v>
      </c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25"/>
      <c r="GS83" s="25"/>
      <c r="GT83" s="25"/>
      <c r="GU83" s="25"/>
      <c r="GV83" s="25"/>
      <c r="GW83" s="25"/>
      <c r="GX83" s="25"/>
      <c r="GY83" s="25"/>
    </row>
    <row r="84" spans="1:207" s="49" customFormat="1" ht="24">
      <c r="A84" s="38">
        <v>10</v>
      </c>
      <c r="B84" s="47" t="s">
        <v>294</v>
      </c>
      <c r="C84" s="46">
        <v>1049730162</v>
      </c>
      <c r="D84" s="47">
        <v>1</v>
      </c>
      <c r="E84" s="47">
        <v>10</v>
      </c>
      <c r="F84" s="56">
        <v>1499800037858</v>
      </c>
      <c r="G84" s="46">
        <v>2</v>
      </c>
      <c r="H84" s="46">
        <v>99</v>
      </c>
      <c r="I84" s="47"/>
      <c r="J84" s="46">
        <v>1</v>
      </c>
      <c r="K84" s="46">
        <v>0</v>
      </c>
      <c r="L84" s="46">
        <v>0</v>
      </c>
      <c r="M84" s="46">
        <v>1</v>
      </c>
      <c r="N84" s="46">
        <v>1</v>
      </c>
      <c r="O84" s="46">
        <v>1</v>
      </c>
      <c r="P84" s="46">
        <v>0</v>
      </c>
      <c r="Q84" s="46">
        <v>1</v>
      </c>
      <c r="R84" s="46">
        <v>1</v>
      </c>
      <c r="S84" s="46">
        <v>1</v>
      </c>
      <c r="T84" s="46">
        <v>1</v>
      </c>
      <c r="U84" s="46">
        <v>1</v>
      </c>
      <c r="V84" s="46">
        <v>0</v>
      </c>
      <c r="W84" s="46">
        <v>1</v>
      </c>
      <c r="X84" s="46">
        <v>1</v>
      </c>
      <c r="Y84" s="46">
        <v>0</v>
      </c>
      <c r="Z84" s="46">
        <v>1</v>
      </c>
      <c r="AA84" s="46">
        <v>1</v>
      </c>
      <c r="AB84" s="46">
        <v>0</v>
      </c>
      <c r="AC84" s="46">
        <v>1</v>
      </c>
      <c r="AD84" s="46">
        <v>1</v>
      </c>
      <c r="AE84" s="46">
        <v>2</v>
      </c>
      <c r="AF84" s="46">
        <v>0.5</v>
      </c>
      <c r="AG84" s="46">
        <v>0.5</v>
      </c>
      <c r="AH84" s="46">
        <v>0</v>
      </c>
      <c r="AI84" s="78">
        <f t="shared" si="3"/>
        <v>18</v>
      </c>
      <c r="AJ84" s="20">
        <f t="shared" si="4"/>
        <v>3.6</v>
      </c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25"/>
      <c r="GS84" s="25"/>
      <c r="GT84" s="25"/>
      <c r="GU84" s="25"/>
      <c r="GV84" s="25"/>
      <c r="GW84" s="25"/>
      <c r="GX84" s="25"/>
      <c r="GY84" s="25"/>
    </row>
    <row r="85" spans="1:207" s="49" customFormat="1" ht="24">
      <c r="A85" s="38">
        <v>11</v>
      </c>
      <c r="B85" s="47" t="s">
        <v>294</v>
      </c>
      <c r="C85" s="46">
        <v>1049730162</v>
      </c>
      <c r="D85" s="47">
        <v>1</v>
      </c>
      <c r="E85" s="47">
        <v>11</v>
      </c>
      <c r="F85" s="56">
        <v>1499800037921</v>
      </c>
      <c r="G85" s="46">
        <v>2</v>
      </c>
      <c r="H85" s="46">
        <v>99</v>
      </c>
      <c r="I85" s="47"/>
      <c r="J85" s="46">
        <v>0</v>
      </c>
      <c r="K85" s="46">
        <v>1</v>
      </c>
      <c r="L85" s="46">
        <v>0</v>
      </c>
      <c r="M85" s="46">
        <v>1</v>
      </c>
      <c r="N85" s="46">
        <v>0</v>
      </c>
      <c r="O85" s="46">
        <v>1</v>
      </c>
      <c r="P85" s="46">
        <v>0</v>
      </c>
      <c r="Q85" s="46">
        <v>0</v>
      </c>
      <c r="R85" s="46">
        <v>1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1</v>
      </c>
      <c r="Y85" s="46">
        <v>1</v>
      </c>
      <c r="Z85" s="46">
        <v>0</v>
      </c>
      <c r="AA85" s="46">
        <v>0</v>
      </c>
      <c r="AB85" s="46">
        <v>0</v>
      </c>
      <c r="AC85" s="46">
        <v>1</v>
      </c>
      <c r="AD85" s="46">
        <v>0</v>
      </c>
      <c r="AE85" s="46">
        <v>3</v>
      </c>
      <c r="AF85" s="46">
        <v>0.5</v>
      </c>
      <c r="AG85" s="46">
        <v>0</v>
      </c>
      <c r="AH85" s="46">
        <v>1</v>
      </c>
      <c r="AI85" s="78">
        <f t="shared" si="3"/>
        <v>11.5</v>
      </c>
      <c r="AJ85" s="20">
        <f t="shared" si="4"/>
        <v>2.3</v>
      </c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25"/>
      <c r="GS85" s="25"/>
      <c r="GT85" s="25"/>
      <c r="GU85" s="25"/>
      <c r="GV85" s="25"/>
      <c r="GW85" s="25"/>
      <c r="GX85" s="25"/>
      <c r="GY85" s="25"/>
    </row>
    <row r="86" spans="1:207" s="49" customFormat="1" ht="24">
      <c r="A86" s="38">
        <v>12</v>
      </c>
      <c r="B86" s="47" t="s">
        <v>294</v>
      </c>
      <c r="C86" s="46">
        <v>1049730162</v>
      </c>
      <c r="D86" s="47">
        <v>1</v>
      </c>
      <c r="E86" s="47">
        <v>12</v>
      </c>
      <c r="F86" s="56">
        <v>1499800038889</v>
      </c>
      <c r="G86" s="46">
        <v>2</v>
      </c>
      <c r="H86" s="46">
        <v>99</v>
      </c>
      <c r="I86" s="47"/>
      <c r="J86" s="46">
        <v>1</v>
      </c>
      <c r="K86" s="46">
        <v>1</v>
      </c>
      <c r="L86" s="46">
        <v>1</v>
      </c>
      <c r="M86" s="46">
        <v>0</v>
      </c>
      <c r="N86" s="46">
        <v>1</v>
      </c>
      <c r="O86" s="46">
        <v>0</v>
      </c>
      <c r="P86" s="46">
        <v>0</v>
      </c>
      <c r="Q86" s="46">
        <v>1</v>
      </c>
      <c r="R86" s="46">
        <v>1</v>
      </c>
      <c r="S86" s="46">
        <v>1</v>
      </c>
      <c r="T86" s="46">
        <v>1</v>
      </c>
      <c r="U86" s="46">
        <v>1</v>
      </c>
      <c r="V86" s="46">
        <v>1</v>
      </c>
      <c r="W86" s="46">
        <v>0</v>
      </c>
      <c r="X86" s="46">
        <v>1</v>
      </c>
      <c r="Y86" s="46">
        <v>0</v>
      </c>
      <c r="Z86" s="46">
        <v>1</v>
      </c>
      <c r="AA86" s="46">
        <v>1</v>
      </c>
      <c r="AB86" s="46">
        <v>0</v>
      </c>
      <c r="AC86" s="46">
        <v>1</v>
      </c>
      <c r="AD86" s="46">
        <v>3</v>
      </c>
      <c r="AE86" s="46">
        <v>2</v>
      </c>
      <c r="AF86" s="46">
        <v>0</v>
      </c>
      <c r="AG86" s="46">
        <v>0.5</v>
      </c>
      <c r="AH86" s="46">
        <v>1</v>
      </c>
      <c r="AI86" s="78">
        <f t="shared" si="3"/>
        <v>20.5</v>
      </c>
      <c r="AJ86" s="20">
        <f t="shared" si="4"/>
        <v>4.1</v>
      </c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25"/>
      <c r="GS86" s="25"/>
      <c r="GT86" s="25"/>
      <c r="GU86" s="25"/>
      <c r="GV86" s="25"/>
      <c r="GW86" s="25"/>
      <c r="GX86" s="25"/>
      <c r="GY86" s="25"/>
    </row>
    <row r="87" spans="1:207" s="49" customFormat="1" ht="24">
      <c r="A87" s="38">
        <v>13</v>
      </c>
      <c r="B87" s="47" t="s">
        <v>294</v>
      </c>
      <c r="C87" s="46">
        <v>1049730162</v>
      </c>
      <c r="D87" s="47">
        <v>1</v>
      </c>
      <c r="E87" s="47">
        <v>13</v>
      </c>
      <c r="F87" s="56">
        <v>1499800038421</v>
      </c>
      <c r="G87" s="46">
        <v>2</v>
      </c>
      <c r="H87" s="46">
        <v>99</v>
      </c>
      <c r="I87" s="47"/>
      <c r="J87" s="46">
        <v>1</v>
      </c>
      <c r="K87" s="46">
        <v>1</v>
      </c>
      <c r="L87" s="46">
        <v>1</v>
      </c>
      <c r="M87" s="46">
        <v>0</v>
      </c>
      <c r="N87" s="46">
        <v>0</v>
      </c>
      <c r="O87" s="46">
        <v>1</v>
      </c>
      <c r="P87" s="46">
        <v>0</v>
      </c>
      <c r="Q87" s="46">
        <v>0</v>
      </c>
      <c r="R87" s="46">
        <v>1</v>
      </c>
      <c r="S87" s="46">
        <v>1</v>
      </c>
      <c r="T87" s="46">
        <v>1</v>
      </c>
      <c r="U87" s="46">
        <v>1</v>
      </c>
      <c r="V87" s="46">
        <v>1</v>
      </c>
      <c r="W87" s="46">
        <v>0</v>
      </c>
      <c r="X87" s="46">
        <v>1</v>
      </c>
      <c r="Y87" s="46">
        <v>0</v>
      </c>
      <c r="Z87" s="46">
        <v>0</v>
      </c>
      <c r="AA87" s="46">
        <v>1</v>
      </c>
      <c r="AB87" s="46">
        <v>0</v>
      </c>
      <c r="AC87" s="46">
        <v>1</v>
      </c>
      <c r="AD87" s="46">
        <v>2</v>
      </c>
      <c r="AE87" s="46">
        <v>1</v>
      </c>
      <c r="AF87" s="46">
        <v>0.5</v>
      </c>
      <c r="AG87" s="46">
        <v>1</v>
      </c>
      <c r="AH87" s="46">
        <v>0.5</v>
      </c>
      <c r="AI87" s="78">
        <f t="shared" si="3"/>
        <v>17</v>
      </c>
      <c r="AJ87" s="20">
        <f t="shared" si="4"/>
        <v>3.4</v>
      </c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25"/>
      <c r="GS87" s="25"/>
      <c r="GT87" s="25"/>
      <c r="GU87" s="25"/>
      <c r="GV87" s="25"/>
      <c r="GW87" s="25"/>
      <c r="GX87" s="25"/>
      <c r="GY87" s="25"/>
    </row>
    <row r="88" spans="1:207" s="49" customFormat="1" ht="24">
      <c r="A88" s="38">
        <v>14</v>
      </c>
      <c r="B88" s="47" t="s">
        <v>294</v>
      </c>
      <c r="C88" s="46">
        <v>1049730162</v>
      </c>
      <c r="D88" s="47">
        <v>1</v>
      </c>
      <c r="E88" s="47">
        <v>14</v>
      </c>
      <c r="F88" s="56">
        <v>1139600452609</v>
      </c>
      <c r="G88" s="46">
        <v>2</v>
      </c>
      <c r="H88" s="46">
        <v>99</v>
      </c>
      <c r="I88" s="47"/>
      <c r="J88" s="46">
        <v>1</v>
      </c>
      <c r="K88" s="46">
        <v>1</v>
      </c>
      <c r="L88" s="46">
        <v>0</v>
      </c>
      <c r="M88" s="46">
        <v>1</v>
      </c>
      <c r="N88" s="46">
        <v>0</v>
      </c>
      <c r="O88" s="46">
        <v>1</v>
      </c>
      <c r="P88" s="46">
        <v>0</v>
      </c>
      <c r="Q88" s="46">
        <v>0</v>
      </c>
      <c r="R88" s="46">
        <v>1</v>
      </c>
      <c r="S88" s="46">
        <v>0</v>
      </c>
      <c r="T88" s="46">
        <v>0</v>
      </c>
      <c r="U88" s="46">
        <v>0</v>
      </c>
      <c r="V88" s="46">
        <v>1</v>
      </c>
      <c r="W88" s="46">
        <v>0</v>
      </c>
      <c r="X88" s="46">
        <v>1</v>
      </c>
      <c r="Y88" s="46">
        <v>0</v>
      </c>
      <c r="Z88" s="46">
        <v>1</v>
      </c>
      <c r="AA88" s="46">
        <v>1</v>
      </c>
      <c r="AB88" s="46">
        <v>0</v>
      </c>
      <c r="AC88" s="46">
        <v>1</v>
      </c>
      <c r="AD88" s="46">
        <v>2</v>
      </c>
      <c r="AE88" s="46">
        <v>1</v>
      </c>
      <c r="AF88" s="46">
        <v>0.5</v>
      </c>
      <c r="AG88" s="46">
        <v>1</v>
      </c>
      <c r="AH88" s="46">
        <v>1</v>
      </c>
      <c r="AI88" s="78">
        <f t="shared" si="3"/>
        <v>15.5</v>
      </c>
      <c r="AJ88" s="20">
        <f t="shared" si="4"/>
        <v>3.1</v>
      </c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25"/>
      <c r="GS88" s="25"/>
      <c r="GT88" s="25"/>
      <c r="GU88" s="25"/>
      <c r="GV88" s="25"/>
      <c r="GW88" s="25"/>
      <c r="GX88" s="25"/>
      <c r="GY88" s="25"/>
    </row>
    <row r="89" spans="1:207" s="49" customFormat="1" ht="24">
      <c r="A89" s="38">
        <v>15</v>
      </c>
      <c r="B89" s="47" t="s">
        <v>294</v>
      </c>
      <c r="C89" s="46">
        <v>1049730162</v>
      </c>
      <c r="D89" s="47">
        <v>1</v>
      </c>
      <c r="E89" s="47">
        <v>15</v>
      </c>
      <c r="F89" s="56">
        <v>1499800038731</v>
      </c>
      <c r="G89" s="46">
        <v>1</v>
      </c>
      <c r="H89" s="46">
        <v>99</v>
      </c>
      <c r="I89" s="47"/>
      <c r="J89" s="46">
        <v>1</v>
      </c>
      <c r="K89" s="46">
        <v>1</v>
      </c>
      <c r="L89" s="46">
        <v>0</v>
      </c>
      <c r="M89" s="46">
        <v>0</v>
      </c>
      <c r="N89" s="46">
        <v>1</v>
      </c>
      <c r="O89" s="46">
        <v>1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1</v>
      </c>
      <c r="AB89" s="46">
        <v>1</v>
      </c>
      <c r="AC89" s="46">
        <v>0</v>
      </c>
      <c r="AD89" s="46">
        <v>2</v>
      </c>
      <c r="AE89" s="46">
        <v>2</v>
      </c>
      <c r="AF89" s="46">
        <v>0</v>
      </c>
      <c r="AG89" s="46">
        <v>0.5</v>
      </c>
      <c r="AH89" s="46">
        <v>0</v>
      </c>
      <c r="AI89" s="78">
        <f t="shared" si="3"/>
        <v>10.5</v>
      </c>
      <c r="AJ89" s="20">
        <f t="shared" si="4"/>
        <v>2.1</v>
      </c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25"/>
      <c r="GS89" s="25"/>
      <c r="GT89" s="25"/>
      <c r="GU89" s="25"/>
      <c r="GV89" s="25"/>
      <c r="GW89" s="25"/>
      <c r="GX89" s="25"/>
      <c r="GY89" s="25"/>
    </row>
    <row r="90" spans="1:207" s="49" customFormat="1" ht="24">
      <c r="A90" s="38">
        <v>16</v>
      </c>
      <c r="B90" s="47" t="s">
        <v>294</v>
      </c>
      <c r="C90" s="46">
        <v>1049730162</v>
      </c>
      <c r="D90" s="47">
        <v>1</v>
      </c>
      <c r="E90" s="47">
        <v>16</v>
      </c>
      <c r="F90" s="56">
        <v>1499800038358</v>
      </c>
      <c r="G90" s="46">
        <v>1</v>
      </c>
      <c r="H90" s="46">
        <v>99</v>
      </c>
      <c r="I90" s="47"/>
      <c r="J90" s="46">
        <v>0</v>
      </c>
      <c r="K90" s="46">
        <v>0</v>
      </c>
      <c r="L90" s="46">
        <v>1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1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1</v>
      </c>
      <c r="AA90" s="46">
        <v>1</v>
      </c>
      <c r="AB90" s="46">
        <v>0</v>
      </c>
      <c r="AC90" s="46">
        <v>0</v>
      </c>
      <c r="AD90" s="46">
        <v>2</v>
      </c>
      <c r="AE90" s="46">
        <v>0</v>
      </c>
      <c r="AF90" s="46">
        <v>0</v>
      </c>
      <c r="AG90" s="46">
        <v>0</v>
      </c>
      <c r="AH90" s="46">
        <v>0</v>
      </c>
      <c r="AI90" s="78">
        <f t="shared" si="3"/>
        <v>6</v>
      </c>
      <c r="AJ90" s="20">
        <f t="shared" si="4"/>
        <v>1.2</v>
      </c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25"/>
      <c r="GS90" s="25"/>
      <c r="GT90" s="25"/>
      <c r="GU90" s="25"/>
      <c r="GV90" s="25"/>
      <c r="GW90" s="25"/>
      <c r="GX90" s="25"/>
      <c r="GY90" s="25"/>
    </row>
    <row r="91" spans="1:207" s="49" customFormat="1" ht="24">
      <c r="A91" s="38">
        <v>17</v>
      </c>
      <c r="B91" s="47" t="s">
        <v>294</v>
      </c>
      <c r="C91" s="46">
        <v>1049730162</v>
      </c>
      <c r="D91" s="47">
        <v>1</v>
      </c>
      <c r="E91" s="47">
        <v>17</v>
      </c>
      <c r="F91" s="56">
        <v>1499800037807</v>
      </c>
      <c r="G91" s="46">
        <v>1</v>
      </c>
      <c r="H91" s="46">
        <v>99</v>
      </c>
      <c r="I91" s="47"/>
      <c r="J91" s="46">
        <v>1</v>
      </c>
      <c r="K91" s="46">
        <v>1</v>
      </c>
      <c r="L91" s="46">
        <v>1</v>
      </c>
      <c r="M91" s="46">
        <v>1</v>
      </c>
      <c r="N91" s="46">
        <v>1</v>
      </c>
      <c r="O91" s="46">
        <v>1</v>
      </c>
      <c r="P91" s="46">
        <v>0</v>
      </c>
      <c r="Q91" s="46">
        <v>1</v>
      </c>
      <c r="R91" s="46">
        <v>1</v>
      </c>
      <c r="S91" s="46">
        <v>0</v>
      </c>
      <c r="T91" s="46">
        <v>1</v>
      </c>
      <c r="U91" s="46">
        <v>1</v>
      </c>
      <c r="V91" s="46">
        <v>0</v>
      </c>
      <c r="W91" s="46">
        <v>0</v>
      </c>
      <c r="X91" s="46">
        <v>0</v>
      </c>
      <c r="Y91" s="46">
        <v>0</v>
      </c>
      <c r="Z91" s="46">
        <v>1</v>
      </c>
      <c r="AA91" s="46">
        <v>0</v>
      </c>
      <c r="AB91" s="46">
        <v>1</v>
      </c>
      <c r="AC91" s="46">
        <v>1</v>
      </c>
      <c r="AD91" s="46">
        <v>2</v>
      </c>
      <c r="AE91" s="46">
        <v>2</v>
      </c>
      <c r="AF91" s="46">
        <v>0.5</v>
      </c>
      <c r="AG91" s="46">
        <v>0.5</v>
      </c>
      <c r="AH91" s="46">
        <v>2</v>
      </c>
      <c r="AI91" s="78">
        <f t="shared" si="3"/>
        <v>20</v>
      </c>
      <c r="AJ91" s="20">
        <f t="shared" si="4"/>
        <v>4</v>
      </c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25"/>
      <c r="GS91" s="25"/>
      <c r="GT91" s="25"/>
      <c r="GU91" s="25"/>
      <c r="GV91" s="25"/>
      <c r="GW91" s="25"/>
      <c r="GX91" s="25"/>
      <c r="GY91" s="25"/>
    </row>
    <row r="92" spans="1:207" s="49" customFormat="1" ht="24">
      <c r="A92" s="38">
        <v>18</v>
      </c>
      <c r="B92" s="47" t="s">
        <v>294</v>
      </c>
      <c r="C92" s="46">
        <v>1049730162</v>
      </c>
      <c r="D92" s="47">
        <v>1</v>
      </c>
      <c r="E92" s="47">
        <v>18</v>
      </c>
      <c r="F92" s="56">
        <v>1499800038307</v>
      </c>
      <c r="G92" s="46">
        <v>1</v>
      </c>
      <c r="H92" s="46">
        <v>99</v>
      </c>
      <c r="I92" s="47"/>
      <c r="J92" s="46">
        <v>1</v>
      </c>
      <c r="K92" s="46">
        <v>0</v>
      </c>
      <c r="L92" s="46">
        <v>0</v>
      </c>
      <c r="M92" s="46">
        <v>1</v>
      </c>
      <c r="N92" s="46">
        <v>1</v>
      </c>
      <c r="O92" s="46">
        <v>1</v>
      </c>
      <c r="P92" s="46">
        <v>0</v>
      </c>
      <c r="Q92" s="46">
        <v>0</v>
      </c>
      <c r="R92" s="46">
        <v>0</v>
      </c>
      <c r="S92" s="46">
        <v>1</v>
      </c>
      <c r="T92" s="46">
        <v>0</v>
      </c>
      <c r="U92" s="46">
        <v>0</v>
      </c>
      <c r="V92" s="46">
        <v>0</v>
      </c>
      <c r="W92" s="46">
        <v>0</v>
      </c>
      <c r="X92" s="46">
        <v>1</v>
      </c>
      <c r="Y92" s="46">
        <v>0</v>
      </c>
      <c r="Z92" s="46">
        <v>0</v>
      </c>
      <c r="AA92" s="46">
        <v>1</v>
      </c>
      <c r="AB92" s="46">
        <v>0</v>
      </c>
      <c r="AC92" s="46">
        <v>1</v>
      </c>
      <c r="AD92" s="46">
        <v>1</v>
      </c>
      <c r="AE92" s="46">
        <v>2</v>
      </c>
      <c r="AF92" s="46">
        <v>0</v>
      </c>
      <c r="AG92" s="46">
        <v>0.5</v>
      </c>
      <c r="AH92" s="46">
        <v>2</v>
      </c>
      <c r="AI92" s="78">
        <f t="shared" si="3"/>
        <v>13.5</v>
      </c>
      <c r="AJ92" s="20">
        <f t="shared" si="4"/>
        <v>2.7</v>
      </c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25"/>
      <c r="GS92" s="25"/>
      <c r="GT92" s="25"/>
      <c r="GU92" s="25"/>
      <c r="GV92" s="25"/>
      <c r="GW92" s="25"/>
      <c r="GX92" s="25"/>
      <c r="GY92" s="25"/>
    </row>
    <row r="93" spans="1:207" s="49" customFormat="1" ht="24">
      <c r="A93" s="38">
        <v>19</v>
      </c>
      <c r="B93" s="47" t="s">
        <v>294</v>
      </c>
      <c r="C93" s="46">
        <v>1049730162</v>
      </c>
      <c r="D93" s="47">
        <v>1</v>
      </c>
      <c r="E93" s="47">
        <v>19</v>
      </c>
      <c r="F93" s="56">
        <v>1499800038595</v>
      </c>
      <c r="G93" s="46">
        <v>1</v>
      </c>
      <c r="H93" s="46">
        <v>99</v>
      </c>
      <c r="I93" s="47"/>
      <c r="J93" s="46">
        <v>1</v>
      </c>
      <c r="K93" s="46">
        <v>1</v>
      </c>
      <c r="L93" s="46">
        <v>0</v>
      </c>
      <c r="M93" s="46">
        <v>0</v>
      </c>
      <c r="N93" s="46">
        <v>0</v>
      </c>
      <c r="O93" s="46">
        <v>0</v>
      </c>
      <c r="P93" s="46">
        <v>1</v>
      </c>
      <c r="Q93" s="46">
        <v>0</v>
      </c>
      <c r="R93" s="46">
        <v>0</v>
      </c>
      <c r="S93" s="46">
        <v>0</v>
      </c>
      <c r="T93" s="46">
        <v>1</v>
      </c>
      <c r="U93" s="46">
        <v>0</v>
      </c>
      <c r="V93" s="46">
        <v>1</v>
      </c>
      <c r="W93" s="46">
        <v>0</v>
      </c>
      <c r="X93" s="46">
        <v>0</v>
      </c>
      <c r="Y93" s="46">
        <v>1</v>
      </c>
      <c r="Z93" s="46">
        <v>1</v>
      </c>
      <c r="AA93" s="46">
        <v>0</v>
      </c>
      <c r="AB93" s="46">
        <v>0</v>
      </c>
      <c r="AC93" s="46">
        <v>1</v>
      </c>
      <c r="AD93" s="46">
        <v>2</v>
      </c>
      <c r="AE93" s="46">
        <v>2</v>
      </c>
      <c r="AF93" s="46">
        <v>0</v>
      </c>
      <c r="AG93" s="46">
        <v>1</v>
      </c>
      <c r="AH93" s="46">
        <v>0.5</v>
      </c>
      <c r="AI93" s="78">
        <f t="shared" si="3"/>
        <v>13.5</v>
      </c>
      <c r="AJ93" s="20">
        <f t="shared" si="4"/>
        <v>2.7</v>
      </c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25"/>
      <c r="GS93" s="25"/>
      <c r="GT93" s="25"/>
      <c r="GU93" s="25"/>
      <c r="GV93" s="25"/>
      <c r="GW93" s="25"/>
      <c r="GX93" s="25"/>
      <c r="GY93" s="25"/>
    </row>
    <row r="94" spans="1:207" s="49" customFormat="1" ht="24">
      <c r="A94" s="38">
        <v>20</v>
      </c>
      <c r="B94" s="47" t="s">
        <v>294</v>
      </c>
      <c r="C94" s="46">
        <v>1049730162</v>
      </c>
      <c r="D94" s="47">
        <v>1</v>
      </c>
      <c r="E94" s="47">
        <v>20</v>
      </c>
      <c r="F94" s="56">
        <v>1103400132982</v>
      </c>
      <c r="G94" s="46">
        <v>1</v>
      </c>
      <c r="H94" s="46">
        <v>99</v>
      </c>
      <c r="I94" s="47"/>
      <c r="J94" s="46">
        <v>0</v>
      </c>
      <c r="K94" s="46">
        <v>1</v>
      </c>
      <c r="L94" s="46">
        <v>0</v>
      </c>
      <c r="M94" s="46">
        <v>1</v>
      </c>
      <c r="N94" s="46">
        <v>0</v>
      </c>
      <c r="O94" s="46">
        <v>1</v>
      </c>
      <c r="P94" s="46">
        <v>0</v>
      </c>
      <c r="Q94" s="46">
        <v>0</v>
      </c>
      <c r="R94" s="46">
        <v>1</v>
      </c>
      <c r="S94" s="46">
        <v>1</v>
      </c>
      <c r="T94" s="46">
        <v>1</v>
      </c>
      <c r="U94" s="46">
        <v>1</v>
      </c>
      <c r="V94" s="46">
        <v>1</v>
      </c>
      <c r="W94" s="46">
        <v>0</v>
      </c>
      <c r="X94" s="46">
        <v>1</v>
      </c>
      <c r="Y94" s="46">
        <v>1</v>
      </c>
      <c r="Z94" s="46">
        <v>1</v>
      </c>
      <c r="AA94" s="46">
        <v>1</v>
      </c>
      <c r="AB94" s="46">
        <v>1</v>
      </c>
      <c r="AC94" s="46">
        <v>1</v>
      </c>
      <c r="AD94" s="46">
        <v>2</v>
      </c>
      <c r="AE94" s="46">
        <v>1</v>
      </c>
      <c r="AF94" s="46">
        <v>0</v>
      </c>
      <c r="AG94" s="46">
        <v>0.5</v>
      </c>
      <c r="AH94" s="46">
        <v>2</v>
      </c>
      <c r="AI94" s="78">
        <f t="shared" si="3"/>
        <v>19.5</v>
      </c>
      <c r="AJ94" s="20">
        <f t="shared" si="4"/>
        <v>3.9</v>
      </c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25"/>
      <c r="GS94" s="25"/>
      <c r="GT94" s="25"/>
      <c r="GU94" s="25"/>
      <c r="GV94" s="25"/>
      <c r="GW94" s="25"/>
      <c r="GX94" s="25"/>
      <c r="GY94" s="25"/>
    </row>
    <row r="95" spans="1:207" s="49" customFormat="1" ht="24">
      <c r="A95" s="38">
        <v>21</v>
      </c>
      <c r="B95" s="47" t="s">
        <v>294</v>
      </c>
      <c r="C95" s="46">
        <v>1049730162</v>
      </c>
      <c r="D95" s="47">
        <v>1</v>
      </c>
      <c r="E95" s="47">
        <v>21</v>
      </c>
      <c r="F95" s="56">
        <v>1499900513333</v>
      </c>
      <c r="G95" s="46">
        <v>1</v>
      </c>
      <c r="H95" s="46">
        <v>99</v>
      </c>
      <c r="I95" s="47"/>
      <c r="J95" s="46">
        <v>1</v>
      </c>
      <c r="K95" s="46">
        <v>1</v>
      </c>
      <c r="L95" s="46">
        <v>1</v>
      </c>
      <c r="M95" s="46">
        <v>1</v>
      </c>
      <c r="N95" s="46">
        <v>0</v>
      </c>
      <c r="O95" s="46">
        <v>1</v>
      </c>
      <c r="P95" s="46">
        <v>1</v>
      </c>
      <c r="Q95" s="46">
        <v>0</v>
      </c>
      <c r="R95" s="46">
        <v>0</v>
      </c>
      <c r="S95" s="46">
        <v>0</v>
      </c>
      <c r="T95" s="46">
        <v>0</v>
      </c>
      <c r="U95" s="46">
        <v>1</v>
      </c>
      <c r="V95" s="46">
        <v>0</v>
      </c>
      <c r="W95" s="46">
        <v>1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1</v>
      </c>
      <c r="AD95" s="46">
        <v>2</v>
      </c>
      <c r="AE95" s="46">
        <v>1</v>
      </c>
      <c r="AF95" s="46">
        <v>0.5</v>
      </c>
      <c r="AG95" s="46">
        <v>0.5</v>
      </c>
      <c r="AH95" s="46">
        <v>1</v>
      </c>
      <c r="AI95" s="78">
        <f t="shared" si="3"/>
        <v>14</v>
      </c>
      <c r="AJ95" s="20">
        <f t="shared" si="4"/>
        <v>2.8</v>
      </c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25"/>
      <c r="GS95" s="25"/>
      <c r="GT95" s="25"/>
      <c r="GU95" s="25"/>
      <c r="GV95" s="25"/>
      <c r="GW95" s="25"/>
      <c r="GX95" s="25"/>
      <c r="GY95" s="25"/>
    </row>
    <row r="96" spans="1:207" s="49" customFormat="1" ht="24">
      <c r="A96" s="38">
        <v>22</v>
      </c>
      <c r="B96" s="47" t="s">
        <v>294</v>
      </c>
      <c r="C96" s="46">
        <v>1049730162</v>
      </c>
      <c r="D96" s="47">
        <v>1</v>
      </c>
      <c r="E96" s="47">
        <v>22</v>
      </c>
      <c r="F96" s="56">
        <v>1499800039044</v>
      </c>
      <c r="G96" s="46">
        <v>1</v>
      </c>
      <c r="H96" s="46">
        <v>99</v>
      </c>
      <c r="I96" s="47"/>
      <c r="J96" s="46">
        <v>1</v>
      </c>
      <c r="K96" s="46">
        <v>1</v>
      </c>
      <c r="L96" s="46">
        <v>1</v>
      </c>
      <c r="M96" s="46">
        <v>1</v>
      </c>
      <c r="N96" s="46">
        <v>0</v>
      </c>
      <c r="O96" s="46">
        <v>1</v>
      </c>
      <c r="P96" s="46">
        <v>0</v>
      </c>
      <c r="Q96" s="46">
        <v>0</v>
      </c>
      <c r="R96" s="46">
        <v>0</v>
      </c>
      <c r="S96" s="46">
        <v>0</v>
      </c>
      <c r="T96" s="46">
        <v>1</v>
      </c>
      <c r="U96" s="46">
        <v>0</v>
      </c>
      <c r="V96" s="46">
        <v>0</v>
      </c>
      <c r="W96" s="46">
        <v>0</v>
      </c>
      <c r="X96" s="46">
        <v>1</v>
      </c>
      <c r="Y96" s="46">
        <v>1</v>
      </c>
      <c r="Z96" s="46">
        <v>0</v>
      </c>
      <c r="AA96" s="46">
        <v>0</v>
      </c>
      <c r="AB96" s="46">
        <v>1</v>
      </c>
      <c r="AC96" s="46">
        <v>0</v>
      </c>
      <c r="AD96" s="46">
        <v>1</v>
      </c>
      <c r="AE96" s="46">
        <v>0</v>
      </c>
      <c r="AF96" s="46">
        <v>0.5</v>
      </c>
      <c r="AG96" s="46">
        <v>1</v>
      </c>
      <c r="AH96" s="46">
        <v>1</v>
      </c>
      <c r="AI96" s="78">
        <f t="shared" si="3"/>
        <v>12.5</v>
      </c>
      <c r="AJ96" s="20">
        <f t="shared" si="4"/>
        <v>2.5</v>
      </c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25"/>
      <c r="GS96" s="25"/>
      <c r="GT96" s="25"/>
      <c r="GU96" s="25"/>
      <c r="GV96" s="25"/>
      <c r="GW96" s="25"/>
      <c r="GX96" s="25"/>
      <c r="GY96" s="25"/>
    </row>
    <row r="97" spans="1:207" s="49" customFormat="1" ht="24">
      <c r="A97" s="38">
        <v>23</v>
      </c>
      <c r="B97" s="47" t="s">
        <v>294</v>
      </c>
      <c r="C97" s="46">
        <v>1049730162</v>
      </c>
      <c r="D97" s="47">
        <v>1</v>
      </c>
      <c r="E97" s="47">
        <v>23</v>
      </c>
      <c r="F97" s="56">
        <v>1499800037866</v>
      </c>
      <c r="G97" s="46">
        <v>1</v>
      </c>
      <c r="H97" s="46">
        <v>99</v>
      </c>
      <c r="I97" s="47"/>
      <c r="J97" s="46">
        <v>0</v>
      </c>
      <c r="K97" s="46">
        <v>1</v>
      </c>
      <c r="L97" s="46">
        <v>1</v>
      </c>
      <c r="M97" s="46">
        <v>1</v>
      </c>
      <c r="N97" s="46">
        <v>0</v>
      </c>
      <c r="O97" s="46">
        <v>0</v>
      </c>
      <c r="P97" s="46">
        <v>1</v>
      </c>
      <c r="Q97" s="46">
        <v>1</v>
      </c>
      <c r="R97" s="46">
        <v>0</v>
      </c>
      <c r="S97" s="46">
        <v>1</v>
      </c>
      <c r="T97" s="46">
        <v>0</v>
      </c>
      <c r="U97" s="46">
        <v>1</v>
      </c>
      <c r="V97" s="46">
        <v>1</v>
      </c>
      <c r="W97" s="46">
        <v>1</v>
      </c>
      <c r="X97" s="46">
        <v>1</v>
      </c>
      <c r="Y97" s="46">
        <v>1</v>
      </c>
      <c r="Z97" s="46">
        <v>1</v>
      </c>
      <c r="AA97" s="46">
        <v>0</v>
      </c>
      <c r="AB97" s="46">
        <v>0</v>
      </c>
      <c r="AC97" s="46">
        <v>0</v>
      </c>
      <c r="AD97" s="46">
        <v>2</v>
      </c>
      <c r="AE97" s="46">
        <v>2</v>
      </c>
      <c r="AF97" s="46">
        <v>1</v>
      </c>
      <c r="AG97" s="46">
        <v>1</v>
      </c>
      <c r="AH97" s="46">
        <v>1</v>
      </c>
      <c r="AI97" s="78">
        <f t="shared" si="3"/>
        <v>19</v>
      </c>
      <c r="AJ97" s="20">
        <f t="shared" si="4"/>
        <v>3.8</v>
      </c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25"/>
      <c r="GS97" s="25"/>
      <c r="GT97" s="25"/>
      <c r="GU97" s="25"/>
      <c r="GV97" s="25"/>
      <c r="GW97" s="25"/>
      <c r="GX97" s="25"/>
      <c r="GY97" s="25"/>
    </row>
    <row r="98" spans="1:207" s="49" customFormat="1" ht="24">
      <c r="A98" s="38">
        <v>24</v>
      </c>
      <c r="B98" s="47" t="s">
        <v>294</v>
      </c>
      <c r="C98" s="46">
        <v>1049730162</v>
      </c>
      <c r="D98" s="47">
        <v>1</v>
      </c>
      <c r="E98" s="47">
        <v>24</v>
      </c>
      <c r="F98" s="56">
        <v>1499900516537</v>
      </c>
      <c r="G98" s="46">
        <v>2</v>
      </c>
      <c r="H98" s="46">
        <v>99</v>
      </c>
      <c r="I98" s="47"/>
      <c r="J98" s="46">
        <v>0</v>
      </c>
      <c r="K98" s="46">
        <v>0</v>
      </c>
      <c r="L98" s="46">
        <v>0</v>
      </c>
      <c r="M98" s="46">
        <v>1</v>
      </c>
      <c r="N98" s="46">
        <v>1</v>
      </c>
      <c r="O98" s="46">
        <v>1</v>
      </c>
      <c r="P98" s="46">
        <v>0</v>
      </c>
      <c r="Q98" s="46">
        <v>1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1</v>
      </c>
      <c r="Y98" s="46">
        <v>1</v>
      </c>
      <c r="Z98" s="46">
        <v>1</v>
      </c>
      <c r="AA98" s="46">
        <v>0</v>
      </c>
      <c r="AB98" s="46">
        <v>1</v>
      </c>
      <c r="AC98" s="46">
        <v>0</v>
      </c>
      <c r="AD98" s="46">
        <v>2</v>
      </c>
      <c r="AE98" s="46">
        <v>1</v>
      </c>
      <c r="AF98" s="46">
        <v>1</v>
      </c>
      <c r="AG98" s="46">
        <v>1</v>
      </c>
      <c r="AH98" s="46">
        <v>2</v>
      </c>
      <c r="AI98" s="78">
        <f t="shared" si="3"/>
        <v>15</v>
      </c>
      <c r="AJ98" s="20">
        <f t="shared" si="4"/>
        <v>3</v>
      </c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25"/>
      <c r="GS98" s="25"/>
      <c r="GT98" s="25"/>
      <c r="GU98" s="25"/>
      <c r="GV98" s="25"/>
      <c r="GW98" s="25"/>
      <c r="GX98" s="25"/>
      <c r="GY98" s="25"/>
    </row>
    <row r="99" spans="1:207" s="60" customFormat="1" ht="24">
      <c r="A99" s="38">
        <v>25</v>
      </c>
      <c r="B99" s="47" t="s">
        <v>294</v>
      </c>
      <c r="C99" s="46">
        <v>1049730162</v>
      </c>
      <c r="D99" s="47">
        <v>1</v>
      </c>
      <c r="E99" s="47">
        <v>25</v>
      </c>
      <c r="F99" s="56">
        <v>1499800039125</v>
      </c>
      <c r="G99" s="46">
        <v>1</v>
      </c>
      <c r="H99" s="46">
        <v>99</v>
      </c>
      <c r="I99" s="47"/>
      <c r="J99" s="46">
        <v>1</v>
      </c>
      <c r="K99" s="46">
        <v>0</v>
      </c>
      <c r="L99" s="46">
        <v>1</v>
      </c>
      <c r="M99" s="46">
        <v>0</v>
      </c>
      <c r="N99" s="46">
        <v>0</v>
      </c>
      <c r="O99" s="46">
        <v>1</v>
      </c>
      <c r="P99" s="46">
        <v>1</v>
      </c>
      <c r="Q99" s="46">
        <v>0</v>
      </c>
      <c r="R99" s="46">
        <v>1</v>
      </c>
      <c r="S99" s="46">
        <v>0</v>
      </c>
      <c r="T99" s="46">
        <v>0</v>
      </c>
      <c r="U99" s="46">
        <v>1</v>
      </c>
      <c r="V99" s="46">
        <v>0</v>
      </c>
      <c r="W99" s="46">
        <v>1</v>
      </c>
      <c r="X99" s="46">
        <v>1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1</v>
      </c>
      <c r="AE99" s="46">
        <v>0</v>
      </c>
      <c r="AF99" s="46">
        <v>0</v>
      </c>
      <c r="AG99" s="46">
        <v>1</v>
      </c>
      <c r="AH99" s="46">
        <v>0</v>
      </c>
      <c r="AI99" s="78">
        <f t="shared" si="3"/>
        <v>10</v>
      </c>
      <c r="AJ99" s="20">
        <f t="shared" si="4"/>
        <v>2</v>
      </c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25"/>
      <c r="GS99" s="25"/>
      <c r="GT99" s="25"/>
      <c r="GU99" s="25"/>
      <c r="GV99" s="25"/>
      <c r="GW99" s="25"/>
      <c r="GX99" s="25"/>
      <c r="GY99" s="25"/>
    </row>
    <row r="100" spans="1:36" ht="24">
      <c r="A100" s="38">
        <v>26</v>
      </c>
      <c r="B100" s="47" t="s">
        <v>294</v>
      </c>
      <c r="C100" s="46">
        <v>1049730162</v>
      </c>
      <c r="D100" s="47">
        <v>1</v>
      </c>
      <c r="E100" s="47">
        <v>26</v>
      </c>
      <c r="F100" s="56">
        <v>1499800037645</v>
      </c>
      <c r="G100" s="46">
        <v>1</v>
      </c>
      <c r="H100" s="46">
        <v>99</v>
      </c>
      <c r="I100" s="47"/>
      <c r="J100" s="46">
        <v>0</v>
      </c>
      <c r="K100" s="46">
        <v>1</v>
      </c>
      <c r="L100" s="46">
        <v>1</v>
      </c>
      <c r="M100" s="46">
        <v>1</v>
      </c>
      <c r="N100" s="46">
        <v>1</v>
      </c>
      <c r="O100" s="46">
        <v>1</v>
      </c>
      <c r="P100" s="46">
        <v>1</v>
      </c>
      <c r="Q100" s="46">
        <v>0</v>
      </c>
      <c r="R100" s="46">
        <v>1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1</v>
      </c>
      <c r="Y100" s="46">
        <v>0</v>
      </c>
      <c r="Z100" s="46">
        <v>1</v>
      </c>
      <c r="AA100" s="46">
        <v>0</v>
      </c>
      <c r="AB100" s="46">
        <v>0</v>
      </c>
      <c r="AC100" s="46">
        <v>0</v>
      </c>
      <c r="AD100" s="46">
        <v>2</v>
      </c>
      <c r="AE100" s="46">
        <v>2</v>
      </c>
      <c r="AF100" s="46">
        <v>0.5</v>
      </c>
      <c r="AG100" s="46">
        <v>0.5</v>
      </c>
      <c r="AH100" s="46">
        <v>1</v>
      </c>
      <c r="AI100" s="78">
        <f t="shared" si="3"/>
        <v>15</v>
      </c>
      <c r="AJ100" s="20">
        <f t="shared" si="4"/>
        <v>3</v>
      </c>
    </row>
    <row r="101" spans="1:36" ht="24">
      <c r="A101" s="38">
        <v>27</v>
      </c>
      <c r="B101" s="47" t="s">
        <v>294</v>
      </c>
      <c r="C101" s="46">
        <v>1049730162</v>
      </c>
      <c r="D101" s="47">
        <v>1</v>
      </c>
      <c r="E101" s="47">
        <v>27</v>
      </c>
      <c r="F101" s="56">
        <v>1499800038251</v>
      </c>
      <c r="G101" s="46">
        <v>1</v>
      </c>
      <c r="H101" s="46">
        <v>99</v>
      </c>
      <c r="I101" s="47"/>
      <c r="J101" s="46">
        <v>0</v>
      </c>
      <c r="K101" s="46">
        <v>1</v>
      </c>
      <c r="L101" s="46">
        <v>1</v>
      </c>
      <c r="M101" s="46">
        <v>1</v>
      </c>
      <c r="N101" s="46">
        <v>1</v>
      </c>
      <c r="O101" s="46">
        <v>1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1</v>
      </c>
      <c r="W101" s="46">
        <v>0</v>
      </c>
      <c r="X101" s="46">
        <v>1</v>
      </c>
      <c r="Y101" s="46">
        <v>0</v>
      </c>
      <c r="Z101" s="46">
        <v>1</v>
      </c>
      <c r="AA101" s="46">
        <v>1</v>
      </c>
      <c r="AB101" s="46">
        <v>0</v>
      </c>
      <c r="AC101" s="46">
        <v>1</v>
      </c>
      <c r="AD101" s="46">
        <v>1</v>
      </c>
      <c r="AE101" s="46">
        <v>2</v>
      </c>
      <c r="AF101" s="46">
        <v>0.5</v>
      </c>
      <c r="AG101" s="46">
        <v>0.5</v>
      </c>
      <c r="AH101" s="46">
        <v>0.5</v>
      </c>
      <c r="AI101" s="78">
        <f t="shared" si="3"/>
        <v>14.5</v>
      </c>
      <c r="AJ101" s="20">
        <f t="shared" si="4"/>
        <v>2.9</v>
      </c>
    </row>
    <row r="102" spans="1:36" ht="24">
      <c r="A102" s="38">
        <v>28</v>
      </c>
      <c r="B102" s="47" t="s">
        <v>294</v>
      </c>
      <c r="C102" s="46">
        <v>1049730162</v>
      </c>
      <c r="D102" s="47">
        <v>1</v>
      </c>
      <c r="E102" s="47">
        <v>28</v>
      </c>
      <c r="F102" s="56">
        <v>1499900513384</v>
      </c>
      <c r="G102" s="46">
        <v>2</v>
      </c>
      <c r="H102" s="46">
        <v>99</v>
      </c>
      <c r="I102" s="47"/>
      <c r="J102" s="46">
        <v>1</v>
      </c>
      <c r="K102" s="46">
        <v>1</v>
      </c>
      <c r="L102" s="46">
        <v>0</v>
      </c>
      <c r="M102" s="46">
        <v>1</v>
      </c>
      <c r="N102" s="46">
        <v>1</v>
      </c>
      <c r="O102" s="46">
        <v>1</v>
      </c>
      <c r="P102" s="46">
        <v>0</v>
      </c>
      <c r="Q102" s="46">
        <v>0</v>
      </c>
      <c r="R102" s="46">
        <v>1</v>
      </c>
      <c r="S102" s="46">
        <v>0</v>
      </c>
      <c r="T102" s="46">
        <v>1</v>
      </c>
      <c r="U102" s="46">
        <v>1</v>
      </c>
      <c r="V102" s="46">
        <v>1</v>
      </c>
      <c r="W102" s="46">
        <v>0</v>
      </c>
      <c r="X102" s="46">
        <v>1</v>
      </c>
      <c r="Y102" s="46">
        <v>0</v>
      </c>
      <c r="Z102" s="46">
        <v>1</v>
      </c>
      <c r="AA102" s="46">
        <v>1</v>
      </c>
      <c r="AB102" s="46">
        <v>0</v>
      </c>
      <c r="AC102" s="46">
        <v>0</v>
      </c>
      <c r="AD102" s="46">
        <v>2</v>
      </c>
      <c r="AE102" s="46">
        <v>2</v>
      </c>
      <c r="AF102" s="46">
        <v>0</v>
      </c>
      <c r="AG102" s="46">
        <v>0</v>
      </c>
      <c r="AH102" s="46">
        <v>0</v>
      </c>
      <c r="AI102" s="78">
        <f t="shared" si="3"/>
        <v>16</v>
      </c>
      <c r="AJ102" s="20">
        <f t="shared" si="4"/>
        <v>3.2</v>
      </c>
    </row>
    <row r="103" spans="1:36" ht="24">
      <c r="A103" s="38">
        <v>29</v>
      </c>
      <c r="B103" s="47" t="s">
        <v>294</v>
      </c>
      <c r="C103" s="46">
        <v>1049730162</v>
      </c>
      <c r="D103" s="47">
        <v>1</v>
      </c>
      <c r="E103" s="47">
        <v>29</v>
      </c>
      <c r="F103" s="56">
        <v>1499900519811</v>
      </c>
      <c r="G103" s="46">
        <v>2</v>
      </c>
      <c r="H103" s="46">
        <v>99</v>
      </c>
      <c r="I103" s="47"/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1</v>
      </c>
      <c r="AA103" s="47">
        <v>1</v>
      </c>
      <c r="AB103" s="47">
        <v>0</v>
      </c>
      <c r="AC103" s="47">
        <v>0</v>
      </c>
      <c r="AD103" s="47">
        <v>1</v>
      </c>
      <c r="AE103" s="47">
        <v>1</v>
      </c>
      <c r="AF103" s="47">
        <v>0.5</v>
      </c>
      <c r="AG103" s="47">
        <v>0.5</v>
      </c>
      <c r="AH103" s="47">
        <v>2</v>
      </c>
      <c r="AI103" s="79">
        <f t="shared" si="3"/>
        <v>7</v>
      </c>
      <c r="AJ103" s="20">
        <f t="shared" si="4"/>
        <v>1.4</v>
      </c>
    </row>
    <row r="104" spans="1:36" ht="24">
      <c r="A104" s="38">
        <v>30</v>
      </c>
      <c r="B104" s="47" t="s">
        <v>294</v>
      </c>
      <c r="C104" s="46">
        <v>1049730162</v>
      </c>
      <c r="D104" s="47">
        <v>1</v>
      </c>
      <c r="E104" s="47">
        <v>30</v>
      </c>
      <c r="F104" s="56">
        <v>1220301137052</v>
      </c>
      <c r="G104" s="46">
        <v>2</v>
      </c>
      <c r="H104" s="46">
        <v>99</v>
      </c>
      <c r="I104" s="47"/>
      <c r="J104" s="47">
        <v>1</v>
      </c>
      <c r="K104" s="47">
        <v>1</v>
      </c>
      <c r="L104" s="47">
        <v>1</v>
      </c>
      <c r="M104" s="47">
        <v>1</v>
      </c>
      <c r="N104" s="47">
        <v>0</v>
      </c>
      <c r="O104" s="47">
        <v>1</v>
      </c>
      <c r="P104" s="47">
        <v>0</v>
      </c>
      <c r="Q104" s="47">
        <v>0</v>
      </c>
      <c r="R104" s="47">
        <v>0</v>
      </c>
      <c r="S104" s="47">
        <v>1</v>
      </c>
      <c r="T104" s="47">
        <v>1</v>
      </c>
      <c r="U104" s="47">
        <v>1</v>
      </c>
      <c r="V104" s="47">
        <v>1</v>
      </c>
      <c r="W104" s="47">
        <v>0</v>
      </c>
      <c r="X104" s="47">
        <v>1</v>
      </c>
      <c r="Y104" s="47">
        <v>1</v>
      </c>
      <c r="Z104" s="47">
        <v>1</v>
      </c>
      <c r="AA104" s="47">
        <v>1</v>
      </c>
      <c r="AB104" s="47">
        <v>1</v>
      </c>
      <c r="AC104" s="47">
        <v>1</v>
      </c>
      <c r="AD104" s="47">
        <v>3</v>
      </c>
      <c r="AE104" s="47">
        <v>1</v>
      </c>
      <c r="AF104" s="47">
        <v>1</v>
      </c>
      <c r="AG104" s="47">
        <v>0.5</v>
      </c>
      <c r="AH104" s="47">
        <v>0</v>
      </c>
      <c r="AI104" s="79">
        <f t="shared" si="3"/>
        <v>20.5</v>
      </c>
      <c r="AJ104" s="20">
        <f t="shared" si="4"/>
        <v>4.1</v>
      </c>
    </row>
    <row r="105" spans="1:36" ht="24">
      <c r="A105" s="38">
        <v>31</v>
      </c>
      <c r="B105" s="47" t="s">
        <v>294</v>
      </c>
      <c r="C105" s="46">
        <v>1049730162</v>
      </c>
      <c r="D105" s="47">
        <v>1</v>
      </c>
      <c r="E105" s="47">
        <v>31</v>
      </c>
      <c r="F105" s="56">
        <v>1499900537551</v>
      </c>
      <c r="G105" s="46">
        <v>1</v>
      </c>
      <c r="H105" s="46">
        <v>99</v>
      </c>
      <c r="I105" s="47"/>
      <c r="J105" s="47">
        <v>0</v>
      </c>
      <c r="K105" s="47">
        <v>0</v>
      </c>
      <c r="L105" s="47">
        <v>0</v>
      </c>
      <c r="M105" s="47">
        <v>1</v>
      </c>
      <c r="N105" s="47">
        <v>1</v>
      </c>
      <c r="O105" s="47">
        <v>1</v>
      </c>
      <c r="P105" s="47">
        <v>0</v>
      </c>
      <c r="Q105" s="47">
        <v>0</v>
      </c>
      <c r="R105" s="47">
        <v>0</v>
      </c>
      <c r="S105" s="47">
        <v>0</v>
      </c>
      <c r="T105" s="47">
        <v>1</v>
      </c>
      <c r="U105" s="47">
        <v>0</v>
      </c>
      <c r="V105" s="47">
        <v>0</v>
      </c>
      <c r="W105" s="47">
        <v>0</v>
      </c>
      <c r="X105" s="47">
        <v>1</v>
      </c>
      <c r="Y105" s="47">
        <v>1</v>
      </c>
      <c r="Z105" s="47">
        <v>0</v>
      </c>
      <c r="AA105" s="47">
        <v>0</v>
      </c>
      <c r="AB105" s="47">
        <v>0</v>
      </c>
      <c r="AC105" s="47">
        <v>1</v>
      </c>
      <c r="AD105" s="47">
        <v>2</v>
      </c>
      <c r="AE105" s="47">
        <v>0</v>
      </c>
      <c r="AF105" s="47">
        <v>1</v>
      </c>
      <c r="AG105" s="47">
        <v>0.5</v>
      </c>
      <c r="AH105" s="47">
        <v>0.5</v>
      </c>
      <c r="AI105" s="79">
        <f t="shared" si="3"/>
        <v>11</v>
      </c>
      <c r="AJ105" s="20">
        <f t="shared" si="4"/>
        <v>2.2</v>
      </c>
    </row>
    <row r="106" spans="1:36" ht="24">
      <c r="A106" s="38">
        <v>32</v>
      </c>
      <c r="B106" s="47" t="s">
        <v>294</v>
      </c>
      <c r="C106" s="46">
        <v>1049730162</v>
      </c>
      <c r="D106" s="47">
        <v>1</v>
      </c>
      <c r="E106" s="47">
        <v>32</v>
      </c>
      <c r="F106" s="56">
        <v>1103800029542</v>
      </c>
      <c r="G106" s="46">
        <v>1</v>
      </c>
      <c r="H106" s="46">
        <v>99</v>
      </c>
      <c r="I106" s="47"/>
      <c r="J106" s="47">
        <v>0</v>
      </c>
      <c r="K106" s="47">
        <v>1</v>
      </c>
      <c r="L106" s="47">
        <v>0</v>
      </c>
      <c r="M106" s="47">
        <v>0</v>
      </c>
      <c r="N106" s="47">
        <v>0</v>
      </c>
      <c r="O106" s="47">
        <v>1</v>
      </c>
      <c r="P106" s="47">
        <v>0</v>
      </c>
      <c r="Q106" s="47">
        <v>0</v>
      </c>
      <c r="R106" s="47">
        <v>1</v>
      </c>
      <c r="S106" s="47">
        <v>0</v>
      </c>
      <c r="T106" s="47">
        <v>1</v>
      </c>
      <c r="U106" s="47">
        <v>0</v>
      </c>
      <c r="V106" s="47">
        <v>1</v>
      </c>
      <c r="W106" s="47">
        <v>1</v>
      </c>
      <c r="X106" s="47">
        <v>0</v>
      </c>
      <c r="Y106" s="47">
        <v>0</v>
      </c>
      <c r="Z106" s="47">
        <v>1</v>
      </c>
      <c r="AA106" s="47">
        <v>1</v>
      </c>
      <c r="AB106" s="47">
        <v>0</v>
      </c>
      <c r="AC106" s="47">
        <v>0</v>
      </c>
      <c r="AD106" s="47">
        <v>3</v>
      </c>
      <c r="AE106" s="47">
        <v>2</v>
      </c>
      <c r="AF106" s="47">
        <v>0.5</v>
      </c>
      <c r="AG106" s="47">
        <v>0</v>
      </c>
      <c r="AH106" s="47">
        <v>0</v>
      </c>
      <c r="AI106" s="79">
        <f t="shared" si="3"/>
        <v>13.5</v>
      </c>
      <c r="AJ106" s="20">
        <f t="shared" si="4"/>
        <v>2.7</v>
      </c>
    </row>
    <row r="107" spans="1:36" ht="24">
      <c r="A107" s="38">
        <v>33</v>
      </c>
      <c r="B107" s="47" t="s">
        <v>294</v>
      </c>
      <c r="C107" s="46">
        <v>1049730162</v>
      </c>
      <c r="D107" s="47">
        <v>1</v>
      </c>
      <c r="E107" s="47">
        <v>33</v>
      </c>
      <c r="F107" s="56">
        <v>1499800039591</v>
      </c>
      <c r="G107" s="46">
        <v>1</v>
      </c>
      <c r="H107" s="46">
        <v>99</v>
      </c>
      <c r="I107" s="47"/>
      <c r="J107" s="47">
        <v>0</v>
      </c>
      <c r="K107" s="47">
        <v>1</v>
      </c>
      <c r="L107" s="47">
        <v>1</v>
      </c>
      <c r="M107" s="47">
        <v>1</v>
      </c>
      <c r="N107" s="47">
        <v>0</v>
      </c>
      <c r="O107" s="47">
        <v>1</v>
      </c>
      <c r="P107" s="47">
        <v>0</v>
      </c>
      <c r="Q107" s="47">
        <v>0</v>
      </c>
      <c r="R107" s="47">
        <v>1</v>
      </c>
      <c r="S107" s="47">
        <v>1</v>
      </c>
      <c r="T107" s="47">
        <v>0</v>
      </c>
      <c r="U107" s="47">
        <v>0</v>
      </c>
      <c r="V107" s="47">
        <v>0</v>
      </c>
      <c r="W107" s="47">
        <v>0</v>
      </c>
      <c r="X107" s="47">
        <v>1</v>
      </c>
      <c r="Y107" s="47">
        <v>0</v>
      </c>
      <c r="Z107" s="47">
        <v>0</v>
      </c>
      <c r="AA107" s="47">
        <v>1</v>
      </c>
      <c r="AB107" s="47">
        <v>1</v>
      </c>
      <c r="AC107" s="47">
        <v>0</v>
      </c>
      <c r="AD107" s="47">
        <v>3</v>
      </c>
      <c r="AE107" s="47">
        <v>2</v>
      </c>
      <c r="AF107" s="47">
        <v>0.5</v>
      </c>
      <c r="AG107" s="47">
        <v>0</v>
      </c>
      <c r="AH107" s="47">
        <v>2</v>
      </c>
      <c r="AI107" s="79">
        <f t="shared" si="3"/>
        <v>16.5</v>
      </c>
      <c r="AJ107" s="20">
        <f t="shared" si="4"/>
        <v>3.3</v>
      </c>
    </row>
    <row r="108" spans="1:36" ht="24">
      <c r="A108" s="38">
        <v>34</v>
      </c>
      <c r="B108" s="47" t="s">
        <v>294</v>
      </c>
      <c r="C108" s="46">
        <v>1049730162</v>
      </c>
      <c r="D108" s="47">
        <v>1</v>
      </c>
      <c r="E108" s="47">
        <v>34</v>
      </c>
      <c r="F108" s="56">
        <v>1349901514555</v>
      </c>
      <c r="G108" s="46">
        <v>1</v>
      </c>
      <c r="H108" s="46">
        <v>99</v>
      </c>
      <c r="I108" s="47"/>
      <c r="J108" s="47">
        <v>1</v>
      </c>
      <c r="K108" s="47">
        <v>0</v>
      </c>
      <c r="L108" s="47">
        <v>0</v>
      </c>
      <c r="M108" s="47">
        <v>1</v>
      </c>
      <c r="N108" s="47">
        <v>1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1</v>
      </c>
      <c r="U108" s="47">
        <v>0</v>
      </c>
      <c r="V108" s="47">
        <v>0</v>
      </c>
      <c r="W108" s="47">
        <v>1</v>
      </c>
      <c r="X108" s="47">
        <v>1</v>
      </c>
      <c r="Y108" s="47">
        <v>0</v>
      </c>
      <c r="Z108" s="47">
        <v>1</v>
      </c>
      <c r="AA108" s="47">
        <v>1</v>
      </c>
      <c r="AB108" s="47">
        <v>0</v>
      </c>
      <c r="AC108" s="47">
        <v>0</v>
      </c>
      <c r="AD108" s="47">
        <v>2</v>
      </c>
      <c r="AE108" s="47">
        <v>0</v>
      </c>
      <c r="AF108" s="47">
        <v>0</v>
      </c>
      <c r="AG108" s="47">
        <v>0.5</v>
      </c>
      <c r="AH108" s="47">
        <v>0</v>
      </c>
      <c r="AI108" s="79">
        <f t="shared" si="3"/>
        <v>10.5</v>
      </c>
      <c r="AJ108" s="20">
        <f t="shared" si="4"/>
        <v>2.1</v>
      </c>
    </row>
    <row r="109" spans="1:36" ht="24">
      <c r="A109" s="38">
        <v>35</v>
      </c>
      <c r="B109" s="47" t="s">
        <v>294</v>
      </c>
      <c r="C109" s="46">
        <v>1049730162</v>
      </c>
      <c r="D109" s="47">
        <v>1</v>
      </c>
      <c r="E109" s="47">
        <v>35</v>
      </c>
      <c r="F109" s="56">
        <v>1479300072441</v>
      </c>
      <c r="G109" s="46">
        <v>2</v>
      </c>
      <c r="H109" s="46">
        <v>99</v>
      </c>
      <c r="I109" s="47"/>
      <c r="J109" s="47">
        <v>1</v>
      </c>
      <c r="K109" s="47">
        <v>0</v>
      </c>
      <c r="L109" s="47">
        <v>1</v>
      </c>
      <c r="M109" s="47">
        <v>0</v>
      </c>
      <c r="N109" s="47">
        <v>0</v>
      </c>
      <c r="O109" s="47">
        <v>1</v>
      </c>
      <c r="P109" s="47">
        <v>0</v>
      </c>
      <c r="Q109" s="47">
        <v>0</v>
      </c>
      <c r="R109" s="47">
        <v>1</v>
      </c>
      <c r="S109" s="47">
        <v>0</v>
      </c>
      <c r="T109" s="47">
        <v>1</v>
      </c>
      <c r="U109" s="47">
        <v>0</v>
      </c>
      <c r="V109" s="47">
        <v>0</v>
      </c>
      <c r="W109" s="47">
        <v>1</v>
      </c>
      <c r="X109" s="47">
        <v>1</v>
      </c>
      <c r="Y109" s="47">
        <v>0</v>
      </c>
      <c r="Z109" s="47">
        <v>0</v>
      </c>
      <c r="AA109" s="47">
        <v>0</v>
      </c>
      <c r="AB109" s="47">
        <v>1</v>
      </c>
      <c r="AC109" s="47">
        <v>1</v>
      </c>
      <c r="AD109" s="47">
        <v>1</v>
      </c>
      <c r="AE109" s="47">
        <v>2</v>
      </c>
      <c r="AF109" s="47">
        <v>0.5</v>
      </c>
      <c r="AG109" s="47">
        <v>0.5</v>
      </c>
      <c r="AH109" s="47">
        <v>2</v>
      </c>
      <c r="AI109" s="79">
        <f t="shared" si="3"/>
        <v>15</v>
      </c>
      <c r="AJ109" s="20">
        <f t="shared" si="4"/>
        <v>3</v>
      </c>
    </row>
    <row r="110" spans="1:36" ht="24">
      <c r="A110" s="38">
        <v>36</v>
      </c>
      <c r="B110" s="47" t="s">
        <v>294</v>
      </c>
      <c r="C110" s="46">
        <v>1049730162</v>
      </c>
      <c r="D110" s="47">
        <v>2</v>
      </c>
      <c r="E110" s="47">
        <v>36</v>
      </c>
      <c r="F110" s="56">
        <v>1100801608802</v>
      </c>
      <c r="G110" s="46">
        <v>2</v>
      </c>
      <c r="H110" s="46">
        <v>99</v>
      </c>
      <c r="I110" s="47"/>
      <c r="J110" s="47">
        <v>1</v>
      </c>
      <c r="K110" s="47">
        <v>0</v>
      </c>
      <c r="L110" s="47">
        <v>1</v>
      </c>
      <c r="M110" s="47">
        <v>1</v>
      </c>
      <c r="N110" s="47">
        <v>0</v>
      </c>
      <c r="O110" s="47">
        <v>1</v>
      </c>
      <c r="P110" s="47">
        <v>0</v>
      </c>
      <c r="Q110" s="47">
        <v>1</v>
      </c>
      <c r="R110" s="47">
        <v>1</v>
      </c>
      <c r="S110" s="47">
        <v>0</v>
      </c>
      <c r="T110" s="47">
        <v>1</v>
      </c>
      <c r="U110" s="47">
        <v>1</v>
      </c>
      <c r="V110" s="47">
        <v>1</v>
      </c>
      <c r="W110" s="47">
        <v>1</v>
      </c>
      <c r="X110" s="47">
        <v>1</v>
      </c>
      <c r="Y110" s="47">
        <v>1</v>
      </c>
      <c r="Z110" s="47">
        <v>1</v>
      </c>
      <c r="AA110" s="47">
        <v>1</v>
      </c>
      <c r="AB110" s="47">
        <v>1</v>
      </c>
      <c r="AC110" s="47">
        <v>1</v>
      </c>
      <c r="AD110" s="47">
        <v>2</v>
      </c>
      <c r="AE110" s="47">
        <v>2</v>
      </c>
      <c r="AF110" s="47">
        <v>0.5</v>
      </c>
      <c r="AG110" s="47">
        <v>0.5</v>
      </c>
      <c r="AH110" s="47">
        <v>1</v>
      </c>
      <c r="AI110" s="79">
        <f t="shared" si="3"/>
        <v>22</v>
      </c>
      <c r="AJ110" s="20">
        <f t="shared" si="4"/>
        <v>4.4</v>
      </c>
    </row>
    <row r="111" spans="1:36" ht="24">
      <c r="A111" s="38">
        <v>37</v>
      </c>
      <c r="B111" s="47" t="s">
        <v>294</v>
      </c>
      <c r="C111" s="46">
        <v>1049730162</v>
      </c>
      <c r="D111" s="47">
        <v>2</v>
      </c>
      <c r="E111" s="47">
        <v>37</v>
      </c>
      <c r="F111" s="56">
        <v>1499900531439</v>
      </c>
      <c r="G111" s="46">
        <v>1</v>
      </c>
      <c r="H111" s="46">
        <v>99</v>
      </c>
      <c r="I111" s="47"/>
      <c r="J111" s="47">
        <v>0</v>
      </c>
      <c r="K111" s="47">
        <v>1</v>
      </c>
      <c r="L111" s="47">
        <v>0</v>
      </c>
      <c r="M111" s="47">
        <v>1</v>
      </c>
      <c r="N111" s="47">
        <v>0</v>
      </c>
      <c r="O111" s="47">
        <v>1</v>
      </c>
      <c r="P111" s="47">
        <v>0</v>
      </c>
      <c r="Q111" s="47">
        <v>1</v>
      </c>
      <c r="R111" s="47">
        <v>1</v>
      </c>
      <c r="S111" s="47">
        <v>0</v>
      </c>
      <c r="T111" s="47">
        <v>1</v>
      </c>
      <c r="U111" s="47">
        <v>1</v>
      </c>
      <c r="V111" s="47">
        <v>1</v>
      </c>
      <c r="W111" s="47">
        <v>0</v>
      </c>
      <c r="X111" s="47">
        <v>1</v>
      </c>
      <c r="Y111" s="47">
        <v>1</v>
      </c>
      <c r="Z111" s="47">
        <v>1</v>
      </c>
      <c r="AA111" s="47">
        <v>1</v>
      </c>
      <c r="AB111" s="47">
        <v>1</v>
      </c>
      <c r="AC111" s="47">
        <v>0</v>
      </c>
      <c r="AD111" s="47">
        <v>3</v>
      </c>
      <c r="AE111" s="47">
        <v>3</v>
      </c>
      <c r="AF111" s="47">
        <v>0</v>
      </c>
      <c r="AG111" s="47">
        <v>0.5</v>
      </c>
      <c r="AH111" s="47">
        <v>1</v>
      </c>
      <c r="AI111" s="79">
        <f t="shared" si="3"/>
        <v>20.5</v>
      </c>
      <c r="AJ111" s="20">
        <f t="shared" si="4"/>
        <v>4.1</v>
      </c>
    </row>
    <row r="112" spans="1:36" ht="24">
      <c r="A112" s="38">
        <v>38</v>
      </c>
      <c r="B112" s="47" t="s">
        <v>294</v>
      </c>
      <c r="C112" s="46">
        <v>1049730162</v>
      </c>
      <c r="D112" s="47">
        <v>2</v>
      </c>
      <c r="E112" s="47">
        <v>38</v>
      </c>
      <c r="F112" s="56">
        <v>1499900528152</v>
      </c>
      <c r="G112" s="46">
        <v>2</v>
      </c>
      <c r="H112" s="46">
        <v>99</v>
      </c>
      <c r="I112" s="47"/>
      <c r="J112" s="47">
        <v>1</v>
      </c>
      <c r="K112" s="47">
        <v>0</v>
      </c>
      <c r="L112" s="47">
        <v>1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1</v>
      </c>
      <c r="S112" s="47">
        <v>0</v>
      </c>
      <c r="T112" s="47">
        <v>1</v>
      </c>
      <c r="U112" s="47">
        <v>0</v>
      </c>
      <c r="V112" s="47">
        <v>0</v>
      </c>
      <c r="W112" s="47">
        <v>0</v>
      </c>
      <c r="X112" s="47">
        <v>1</v>
      </c>
      <c r="Y112" s="47">
        <v>0</v>
      </c>
      <c r="Z112" s="47">
        <v>1</v>
      </c>
      <c r="AA112" s="47">
        <v>0</v>
      </c>
      <c r="AB112" s="47">
        <v>1</v>
      </c>
      <c r="AC112" s="47">
        <v>0</v>
      </c>
      <c r="AD112" s="47">
        <v>2</v>
      </c>
      <c r="AE112" s="47">
        <v>3</v>
      </c>
      <c r="AF112" s="47">
        <v>0.5</v>
      </c>
      <c r="AG112" s="47">
        <v>0.5</v>
      </c>
      <c r="AH112" s="47">
        <v>1</v>
      </c>
      <c r="AI112" s="79">
        <f t="shared" si="3"/>
        <v>14</v>
      </c>
      <c r="AJ112" s="20">
        <f t="shared" si="4"/>
        <v>2.8</v>
      </c>
    </row>
    <row r="113" spans="1:36" ht="24">
      <c r="A113" s="38">
        <v>39</v>
      </c>
      <c r="B113" s="47" t="s">
        <v>294</v>
      </c>
      <c r="C113" s="46">
        <v>1049730162</v>
      </c>
      <c r="D113" s="47">
        <v>2</v>
      </c>
      <c r="E113" s="47">
        <v>39</v>
      </c>
      <c r="F113" s="56">
        <v>1499900521271</v>
      </c>
      <c r="G113" s="46">
        <v>1</v>
      </c>
      <c r="H113" s="46">
        <v>99</v>
      </c>
      <c r="I113" s="47"/>
      <c r="J113" s="47">
        <v>0</v>
      </c>
      <c r="K113" s="47">
        <v>0</v>
      </c>
      <c r="L113" s="47">
        <v>1</v>
      </c>
      <c r="M113" s="47">
        <v>1</v>
      </c>
      <c r="N113" s="47">
        <v>0</v>
      </c>
      <c r="O113" s="47">
        <v>1</v>
      </c>
      <c r="P113" s="47">
        <v>1</v>
      </c>
      <c r="Q113" s="47">
        <v>0</v>
      </c>
      <c r="R113" s="47">
        <v>0</v>
      </c>
      <c r="S113" s="47">
        <v>1</v>
      </c>
      <c r="T113" s="47">
        <v>0</v>
      </c>
      <c r="U113" s="47">
        <v>1</v>
      </c>
      <c r="V113" s="47">
        <v>1</v>
      </c>
      <c r="W113" s="47">
        <v>0</v>
      </c>
      <c r="X113" s="47">
        <v>1</v>
      </c>
      <c r="Y113" s="47">
        <v>0</v>
      </c>
      <c r="Z113" s="47">
        <v>1</v>
      </c>
      <c r="AA113" s="47">
        <v>0</v>
      </c>
      <c r="AB113" s="47">
        <v>1</v>
      </c>
      <c r="AC113" s="47">
        <v>0</v>
      </c>
      <c r="AD113" s="47">
        <v>2</v>
      </c>
      <c r="AE113" s="47">
        <v>0</v>
      </c>
      <c r="AF113" s="47">
        <v>0.5</v>
      </c>
      <c r="AG113" s="47">
        <v>0.5</v>
      </c>
      <c r="AH113" s="47">
        <v>0.5</v>
      </c>
      <c r="AI113" s="79">
        <f t="shared" si="3"/>
        <v>13.5</v>
      </c>
      <c r="AJ113" s="20">
        <f t="shared" si="4"/>
        <v>2.7</v>
      </c>
    </row>
    <row r="114" spans="1:36" ht="24">
      <c r="A114" s="38"/>
      <c r="B114" s="47"/>
      <c r="C114" s="46"/>
      <c r="D114" s="47"/>
      <c r="E114" s="47"/>
      <c r="F114" s="56"/>
      <c r="G114" s="46"/>
      <c r="H114" s="4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75">
        <f>AVERAGE(AI75:AI113)</f>
        <v>15.012820512820513</v>
      </c>
      <c r="AJ114" s="21" t="s">
        <v>340</v>
      </c>
    </row>
    <row r="115" spans="1:36" ht="24">
      <c r="A115" s="38"/>
      <c r="B115" s="47"/>
      <c r="C115" s="46"/>
      <c r="D115" s="47"/>
      <c r="E115" s="47"/>
      <c r="F115" s="56"/>
      <c r="G115" s="46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76">
        <f>STDEV(AI75:AI113)</f>
        <v>4.004088666086697</v>
      </c>
      <c r="AJ115" s="21" t="s">
        <v>341</v>
      </c>
    </row>
    <row r="116" spans="1:207" s="44" customFormat="1" ht="24">
      <c r="A116" s="38">
        <v>1</v>
      </c>
      <c r="B116" s="39" t="s">
        <v>295</v>
      </c>
      <c r="C116" s="40">
        <v>1049730163</v>
      </c>
      <c r="D116" s="39">
        <v>1</v>
      </c>
      <c r="E116" s="39">
        <v>1</v>
      </c>
      <c r="F116" s="55">
        <v>1499800038234</v>
      </c>
      <c r="G116" s="40">
        <v>1</v>
      </c>
      <c r="H116" s="40">
        <v>99</v>
      </c>
      <c r="I116" s="39"/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1</v>
      </c>
      <c r="S116" s="41">
        <v>0</v>
      </c>
      <c r="T116" s="41">
        <v>1</v>
      </c>
      <c r="U116" s="41">
        <v>1</v>
      </c>
      <c r="V116" s="41">
        <v>1</v>
      </c>
      <c r="W116" s="41">
        <v>1</v>
      </c>
      <c r="X116" s="41">
        <v>1</v>
      </c>
      <c r="Y116" s="41">
        <v>1</v>
      </c>
      <c r="Z116" s="41">
        <v>1</v>
      </c>
      <c r="AA116" s="41">
        <v>1</v>
      </c>
      <c r="AB116" s="41">
        <v>0</v>
      </c>
      <c r="AC116" s="41">
        <v>0</v>
      </c>
      <c r="AD116" s="41">
        <v>1</v>
      </c>
      <c r="AE116" s="41">
        <v>2</v>
      </c>
      <c r="AF116" s="41">
        <v>0.5</v>
      </c>
      <c r="AG116" s="41">
        <v>0.5</v>
      </c>
      <c r="AH116" s="41">
        <v>0</v>
      </c>
      <c r="AI116" s="80">
        <f>SUM(J116:AH116)</f>
        <v>13</v>
      </c>
      <c r="AJ116" s="20">
        <f t="shared" si="4"/>
        <v>2.6</v>
      </c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43"/>
      <c r="GS116" s="43"/>
      <c r="GT116" s="43"/>
      <c r="GU116" s="43"/>
      <c r="GV116" s="43"/>
      <c r="GW116" s="43"/>
      <c r="GX116" s="43"/>
      <c r="GY116" s="43"/>
    </row>
    <row r="117" spans="1:207" s="65" customFormat="1" ht="24">
      <c r="A117" s="38"/>
      <c r="B117" s="61"/>
      <c r="C117" s="62"/>
      <c r="D117" s="61"/>
      <c r="E117" s="61"/>
      <c r="F117" s="63"/>
      <c r="G117" s="62"/>
      <c r="H117" s="62"/>
      <c r="I117" s="61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75">
        <f>AVERAGE(AI116)</f>
        <v>13</v>
      </c>
      <c r="AJ117" s="21" t="s">
        <v>340</v>
      </c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</row>
    <row r="118" spans="1:207" s="65" customFormat="1" ht="24">
      <c r="A118" s="38"/>
      <c r="B118" s="61"/>
      <c r="C118" s="62"/>
      <c r="D118" s="61"/>
      <c r="E118" s="61"/>
      <c r="F118" s="63"/>
      <c r="G118" s="62"/>
      <c r="H118" s="62"/>
      <c r="I118" s="61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76"/>
      <c r="AJ118" s="21" t="s">
        <v>341</v>
      </c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</row>
    <row r="119" spans="1:207" s="44" customFormat="1" ht="24">
      <c r="A119" s="38">
        <v>1</v>
      </c>
      <c r="B119" s="39" t="s">
        <v>221</v>
      </c>
      <c r="C119" s="54">
        <v>1049730156</v>
      </c>
      <c r="D119" s="39">
        <v>1</v>
      </c>
      <c r="E119" s="39">
        <v>1</v>
      </c>
      <c r="F119" s="55">
        <v>1149901018941</v>
      </c>
      <c r="G119" s="40">
        <v>1</v>
      </c>
      <c r="H119" s="40">
        <v>99</v>
      </c>
      <c r="I119" s="39"/>
      <c r="J119" s="41">
        <v>1</v>
      </c>
      <c r="K119" s="41">
        <v>1</v>
      </c>
      <c r="L119" s="41">
        <v>1</v>
      </c>
      <c r="M119" s="41">
        <v>1</v>
      </c>
      <c r="N119" s="41">
        <v>0</v>
      </c>
      <c r="O119" s="41">
        <v>0</v>
      </c>
      <c r="P119" s="41">
        <v>1</v>
      </c>
      <c r="Q119" s="41">
        <v>0</v>
      </c>
      <c r="R119" s="41">
        <v>0</v>
      </c>
      <c r="S119" s="41">
        <v>1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1</v>
      </c>
      <c r="AE119" s="41">
        <v>2</v>
      </c>
      <c r="AF119" s="41">
        <v>0</v>
      </c>
      <c r="AG119" s="41">
        <v>0</v>
      </c>
      <c r="AH119" s="41">
        <v>0</v>
      </c>
      <c r="AI119" s="80">
        <v>11</v>
      </c>
      <c r="AJ119" s="20">
        <f t="shared" si="4"/>
        <v>2.2</v>
      </c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43"/>
      <c r="GS119" s="43"/>
      <c r="GT119" s="43"/>
      <c r="GU119" s="43"/>
      <c r="GV119" s="43"/>
      <c r="GW119" s="43"/>
      <c r="GX119" s="43"/>
      <c r="GY119" s="43"/>
    </row>
    <row r="120" spans="1:207" s="49" customFormat="1" ht="24">
      <c r="A120" s="38">
        <v>2</v>
      </c>
      <c r="B120" s="61" t="s">
        <v>221</v>
      </c>
      <c r="C120" s="56">
        <v>1049730156</v>
      </c>
      <c r="D120" s="66">
        <v>1</v>
      </c>
      <c r="E120" s="66">
        <v>2</v>
      </c>
      <c r="F120" s="48">
        <v>1499800038579</v>
      </c>
      <c r="G120" s="67">
        <v>1</v>
      </c>
      <c r="H120" s="46">
        <v>99</v>
      </c>
      <c r="I120" s="45"/>
      <c r="J120" s="47">
        <v>1</v>
      </c>
      <c r="K120" s="47">
        <v>1</v>
      </c>
      <c r="L120" s="47">
        <v>1</v>
      </c>
      <c r="M120" s="47">
        <v>0</v>
      </c>
      <c r="N120" s="47">
        <v>0</v>
      </c>
      <c r="O120" s="47">
        <v>1</v>
      </c>
      <c r="P120" s="47">
        <v>0</v>
      </c>
      <c r="Q120" s="47">
        <v>1</v>
      </c>
      <c r="R120" s="47">
        <v>1</v>
      </c>
      <c r="S120" s="47">
        <v>0</v>
      </c>
      <c r="T120" s="47">
        <v>1</v>
      </c>
      <c r="U120" s="47">
        <v>1</v>
      </c>
      <c r="V120" s="47">
        <v>1</v>
      </c>
      <c r="W120" s="47">
        <v>1</v>
      </c>
      <c r="X120" s="47">
        <v>1</v>
      </c>
      <c r="Y120" s="47">
        <v>1</v>
      </c>
      <c r="Z120" s="47">
        <v>1</v>
      </c>
      <c r="AA120" s="47">
        <v>1</v>
      </c>
      <c r="AB120" s="47">
        <v>0</v>
      </c>
      <c r="AC120" s="47">
        <v>1</v>
      </c>
      <c r="AD120" s="47">
        <v>2</v>
      </c>
      <c r="AE120" s="47">
        <v>2</v>
      </c>
      <c r="AF120" s="47">
        <v>0</v>
      </c>
      <c r="AG120" s="47">
        <v>0</v>
      </c>
      <c r="AH120" s="47">
        <v>0</v>
      </c>
      <c r="AI120" s="79">
        <v>19</v>
      </c>
      <c r="AJ120" s="20">
        <f t="shared" si="4"/>
        <v>3.8</v>
      </c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25"/>
      <c r="GS120" s="25"/>
      <c r="GT120" s="25"/>
      <c r="GU120" s="25"/>
      <c r="GV120" s="25"/>
      <c r="GW120" s="25"/>
      <c r="GX120" s="25"/>
      <c r="GY120" s="25"/>
    </row>
    <row r="121" spans="1:207" s="49" customFormat="1" ht="24">
      <c r="A121" s="38">
        <v>3</v>
      </c>
      <c r="B121" s="61" t="s">
        <v>221</v>
      </c>
      <c r="C121" s="56">
        <v>1049730156</v>
      </c>
      <c r="D121" s="66">
        <v>1</v>
      </c>
      <c r="E121" s="66">
        <v>3</v>
      </c>
      <c r="F121" s="48">
        <v>1800901337642</v>
      </c>
      <c r="G121" s="67">
        <v>1</v>
      </c>
      <c r="H121" s="46">
        <v>99</v>
      </c>
      <c r="I121" s="45"/>
      <c r="J121" s="47">
        <v>0</v>
      </c>
      <c r="K121" s="47">
        <v>0</v>
      </c>
      <c r="L121" s="47">
        <v>1</v>
      </c>
      <c r="M121" s="47">
        <v>0</v>
      </c>
      <c r="N121" s="47">
        <v>1</v>
      </c>
      <c r="O121" s="47">
        <v>0</v>
      </c>
      <c r="P121" s="47">
        <v>1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1</v>
      </c>
      <c r="W121" s="47">
        <v>1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1</v>
      </c>
      <c r="AD121" s="47">
        <v>2</v>
      </c>
      <c r="AE121" s="47">
        <v>2</v>
      </c>
      <c r="AF121" s="47">
        <v>0</v>
      </c>
      <c r="AG121" s="47">
        <v>1</v>
      </c>
      <c r="AH121" s="47">
        <v>0</v>
      </c>
      <c r="AI121" s="79">
        <v>11</v>
      </c>
      <c r="AJ121" s="20">
        <f t="shared" si="4"/>
        <v>2.2</v>
      </c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25"/>
      <c r="GS121" s="25"/>
      <c r="GT121" s="25"/>
      <c r="GU121" s="25"/>
      <c r="GV121" s="25"/>
      <c r="GW121" s="25"/>
      <c r="GX121" s="25"/>
      <c r="GY121" s="25"/>
    </row>
    <row r="122" spans="1:207" s="49" customFormat="1" ht="24">
      <c r="A122" s="38">
        <v>4</v>
      </c>
      <c r="B122" s="61" t="s">
        <v>221</v>
      </c>
      <c r="C122" s="56">
        <v>1049730156</v>
      </c>
      <c r="D122" s="66">
        <v>1</v>
      </c>
      <c r="E122" s="66">
        <v>4</v>
      </c>
      <c r="F122" s="48">
        <v>1860201170931</v>
      </c>
      <c r="G122" s="67">
        <v>2</v>
      </c>
      <c r="H122" s="46">
        <v>99</v>
      </c>
      <c r="I122" s="45"/>
      <c r="J122" s="47">
        <v>1</v>
      </c>
      <c r="K122" s="47">
        <v>1</v>
      </c>
      <c r="L122" s="47">
        <v>1</v>
      </c>
      <c r="M122" s="47">
        <v>1</v>
      </c>
      <c r="N122" s="47">
        <v>0</v>
      </c>
      <c r="O122" s="47">
        <v>1</v>
      </c>
      <c r="P122" s="47">
        <v>0</v>
      </c>
      <c r="Q122" s="47">
        <v>1</v>
      </c>
      <c r="R122" s="47">
        <v>1</v>
      </c>
      <c r="S122" s="47">
        <v>1</v>
      </c>
      <c r="T122" s="47">
        <v>1</v>
      </c>
      <c r="U122" s="47">
        <v>1</v>
      </c>
      <c r="V122" s="47">
        <v>1</v>
      </c>
      <c r="W122" s="47">
        <v>0</v>
      </c>
      <c r="X122" s="47">
        <v>1</v>
      </c>
      <c r="Y122" s="47">
        <v>0</v>
      </c>
      <c r="Z122" s="47">
        <v>1</v>
      </c>
      <c r="AA122" s="47">
        <v>1</v>
      </c>
      <c r="AB122" s="47">
        <v>1</v>
      </c>
      <c r="AC122" s="47">
        <v>1</v>
      </c>
      <c r="AD122" s="47">
        <v>3</v>
      </c>
      <c r="AE122" s="47">
        <v>2</v>
      </c>
      <c r="AF122" s="47">
        <v>1</v>
      </c>
      <c r="AG122" s="47">
        <v>1</v>
      </c>
      <c r="AH122" s="47">
        <v>2</v>
      </c>
      <c r="AI122" s="79">
        <v>25</v>
      </c>
      <c r="AJ122" s="20">
        <f t="shared" si="4"/>
        <v>5</v>
      </c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25"/>
      <c r="GS122" s="25"/>
      <c r="GT122" s="25"/>
      <c r="GU122" s="25"/>
      <c r="GV122" s="25"/>
      <c r="GW122" s="25"/>
      <c r="GX122" s="25"/>
      <c r="GY122" s="25"/>
    </row>
    <row r="123" spans="1:207" s="52" customFormat="1" ht="24">
      <c r="A123" s="38"/>
      <c r="B123" s="61"/>
      <c r="C123" s="56"/>
      <c r="D123" s="66"/>
      <c r="E123" s="66"/>
      <c r="F123" s="48"/>
      <c r="G123" s="67"/>
      <c r="H123" s="46"/>
      <c r="I123" s="45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75">
        <f>AVERAGE(AI119:AI122)</f>
        <v>16.5</v>
      </c>
      <c r="AJ123" s="21" t="s">
        <v>340</v>
      </c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25"/>
      <c r="GS123" s="25"/>
      <c r="GT123" s="25"/>
      <c r="GU123" s="25"/>
      <c r="GV123" s="25"/>
      <c r="GW123" s="25"/>
      <c r="GX123" s="25"/>
      <c r="GY123" s="25"/>
    </row>
    <row r="124" spans="1:207" s="52" customFormat="1" ht="24">
      <c r="A124" s="38"/>
      <c r="B124" s="61"/>
      <c r="C124" s="56"/>
      <c r="D124" s="66"/>
      <c r="E124" s="66"/>
      <c r="F124" s="48"/>
      <c r="G124" s="67"/>
      <c r="H124" s="46"/>
      <c r="I124" s="45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76">
        <f>STDEV(AI119:AI122)</f>
        <v>6.8068592855540455</v>
      </c>
      <c r="AJ124" s="21" t="s">
        <v>341</v>
      </c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25"/>
      <c r="GS124" s="25"/>
      <c r="GT124" s="25"/>
      <c r="GU124" s="25"/>
      <c r="GV124" s="25"/>
      <c r="GW124" s="25"/>
      <c r="GX124" s="25"/>
      <c r="GY124" s="25"/>
    </row>
    <row r="125" spans="1:207" s="44" customFormat="1" ht="24">
      <c r="A125" s="38">
        <v>1</v>
      </c>
      <c r="B125" s="39" t="s">
        <v>222</v>
      </c>
      <c r="C125" s="40">
        <v>1049730164</v>
      </c>
      <c r="D125" s="39">
        <v>1</v>
      </c>
      <c r="E125" s="39">
        <v>1</v>
      </c>
      <c r="F125" s="58">
        <v>1499800038340</v>
      </c>
      <c r="G125" s="40">
        <v>1</v>
      </c>
      <c r="H125" s="40">
        <v>99</v>
      </c>
      <c r="I125" s="39"/>
      <c r="J125" s="41">
        <v>0</v>
      </c>
      <c r="K125" s="41">
        <v>0</v>
      </c>
      <c r="L125" s="41">
        <v>1</v>
      </c>
      <c r="M125" s="41">
        <v>1</v>
      </c>
      <c r="N125" s="41">
        <v>0</v>
      </c>
      <c r="O125" s="41">
        <v>0</v>
      </c>
      <c r="P125" s="41">
        <v>1</v>
      </c>
      <c r="Q125" s="41">
        <v>1</v>
      </c>
      <c r="R125" s="41">
        <v>0</v>
      </c>
      <c r="S125" s="41">
        <v>0</v>
      </c>
      <c r="T125" s="41">
        <v>1</v>
      </c>
      <c r="U125" s="41">
        <v>1</v>
      </c>
      <c r="V125" s="41">
        <v>0</v>
      </c>
      <c r="W125" s="41">
        <v>0</v>
      </c>
      <c r="X125" s="41">
        <v>1</v>
      </c>
      <c r="Y125" s="41">
        <v>1</v>
      </c>
      <c r="Z125" s="41">
        <v>0</v>
      </c>
      <c r="AA125" s="41">
        <v>1</v>
      </c>
      <c r="AB125" s="41">
        <v>0</v>
      </c>
      <c r="AC125" s="41">
        <v>0</v>
      </c>
      <c r="AD125" s="41">
        <v>3</v>
      </c>
      <c r="AE125" s="41">
        <v>2</v>
      </c>
      <c r="AF125" s="41">
        <v>0</v>
      </c>
      <c r="AG125" s="41">
        <v>0</v>
      </c>
      <c r="AH125" s="41">
        <v>2</v>
      </c>
      <c r="AI125" s="80">
        <f aca="true" t="shared" si="5" ref="AI125:AI130">SUM(J125:AH125)</f>
        <v>16</v>
      </c>
      <c r="AJ125" s="20">
        <f t="shared" si="4"/>
        <v>3.2</v>
      </c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43"/>
      <c r="GS125" s="43"/>
      <c r="GT125" s="43"/>
      <c r="GU125" s="43"/>
      <c r="GV125" s="43"/>
      <c r="GW125" s="43"/>
      <c r="GX125" s="43"/>
      <c r="GY125" s="43"/>
    </row>
    <row r="126" spans="1:207" s="49" customFormat="1" ht="24">
      <c r="A126" s="38">
        <v>2</v>
      </c>
      <c r="B126" s="45" t="s">
        <v>222</v>
      </c>
      <c r="C126" s="46">
        <v>1049730164</v>
      </c>
      <c r="D126" s="45">
        <v>1</v>
      </c>
      <c r="E126" s="45">
        <v>2</v>
      </c>
      <c r="F126" s="68">
        <v>1499800038811</v>
      </c>
      <c r="G126" s="46">
        <v>1</v>
      </c>
      <c r="H126" s="46">
        <v>99</v>
      </c>
      <c r="I126" s="45"/>
      <c r="J126" s="47">
        <v>0</v>
      </c>
      <c r="K126" s="47">
        <v>1</v>
      </c>
      <c r="L126" s="47">
        <v>0</v>
      </c>
      <c r="M126" s="47">
        <v>0</v>
      </c>
      <c r="N126" s="47">
        <v>1</v>
      </c>
      <c r="O126" s="47">
        <v>1</v>
      </c>
      <c r="P126" s="47">
        <v>0</v>
      </c>
      <c r="Q126" s="47">
        <v>0</v>
      </c>
      <c r="R126" s="47">
        <v>1</v>
      </c>
      <c r="S126" s="47">
        <v>1</v>
      </c>
      <c r="T126" s="47">
        <v>0</v>
      </c>
      <c r="U126" s="47">
        <v>0</v>
      </c>
      <c r="V126" s="47">
        <v>0</v>
      </c>
      <c r="W126" s="47">
        <v>1</v>
      </c>
      <c r="X126" s="47">
        <v>1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1</v>
      </c>
      <c r="AE126" s="47">
        <v>2</v>
      </c>
      <c r="AF126" s="47">
        <v>0</v>
      </c>
      <c r="AG126" s="47">
        <v>0</v>
      </c>
      <c r="AH126" s="47">
        <v>0</v>
      </c>
      <c r="AI126" s="79">
        <f t="shared" si="5"/>
        <v>10</v>
      </c>
      <c r="AJ126" s="20">
        <f t="shared" si="4"/>
        <v>2</v>
      </c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25"/>
      <c r="GS126" s="25"/>
      <c r="GT126" s="25"/>
      <c r="GU126" s="25"/>
      <c r="GV126" s="25"/>
      <c r="GW126" s="25"/>
      <c r="GX126" s="25"/>
      <c r="GY126" s="25"/>
    </row>
    <row r="127" spans="1:207" s="49" customFormat="1" ht="24">
      <c r="A127" s="38">
        <v>3</v>
      </c>
      <c r="B127" s="45" t="s">
        <v>222</v>
      </c>
      <c r="C127" s="46">
        <v>1049730164</v>
      </c>
      <c r="D127" s="45">
        <v>1</v>
      </c>
      <c r="E127" s="45">
        <v>3</v>
      </c>
      <c r="F127" s="68">
        <v>1499800037777</v>
      </c>
      <c r="G127" s="46">
        <v>1</v>
      </c>
      <c r="H127" s="46">
        <v>99</v>
      </c>
      <c r="I127" s="45"/>
      <c r="J127" s="47">
        <v>1</v>
      </c>
      <c r="K127" s="47">
        <v>0</v>
      </c>
      <c r="L127" s="47">
        <v>1</v>
      </c>
      <c r="M127" s="47">
        <v>1</v>
      </c>
      <c r="N127" s="47">
        <v>1</v>
      </c>
      <c r="O127" s="47">
        <v>0</v>
      </c>
      <c r="P127" s="47">
        <v>1</v>
      </c>
      <c r="Q127" s="47">
        <v>1</v>
      </c>
      <c r="R127" s="47">
        <v>0</v>
      </c>
      <c r="S127" s="47">
        <v>0</v>
      </c>
      <c r="T127" s="47">
        <v>0</v>
      </c>
      <c r="U127" s="47">
        <v>1</v>
      </c>
      <c r="V127" s="47">
        <v>1</v>
      </c>
      <c r="W127" s="47">
        <v>0</v>
      </c>
      <c r="X127" s="47">
        <v>0</v>
      </c>
      <c r="Y127" s="47">
        <v>0</v>
      </c>
      <c r="Z127" s="47">
        <v>1</v>
      </c>
      <c r="AA127" s="47">
        <v>1</v>
      </c>
      <c r="AB127" s="47">
        <v>0</v>
      </c>
      <c r="AC127" s="47">
        <v>0</v>
      </c>
      <c r="AD127" s="47">
        <v>2</v>
      </c>
      <c r="AE127" s="47">
        <v>0</v>
      </c>
      <c r="AF127" s="47">
        <v>1</v>
      </c>
      <c r="AG127" s="47">
        <v>1</v>
      </c>
      <c r="AH127" s="47">
        <v>0</v>
      </c>
      <c r="AI127" s="79">
        <f t="shared" si="5"/>
        <v>14</v>
      </c>
      <c r="AJ127" s="20">
        <f t="shared" si="4"/>
        <v>2.8</v>
      </c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25"/>
      <c r="GS127" s="25"/>
      <c r="GT127" s="25"/>
      <c r="GU127" s="25"/>
      <c r="GV127" s="25"/>
      <c r="GW127" s="25"/>
      <c r="GX127" s="25"/>
      <c r="GY127" s="25"/>
    </row>
    <row r="128" spans="1:207" s="49" customFormat="1" ht="24">
      <c r="A128" s="38">
        <v>4</v>
      </c>
      <c r="B128" s="45" t="s">
        <v>222</v>
      </c>
      <c r="C128" s="46">
        <v>1049730164</v>
      </c>
      <c r="D128" s="45">
        <v>1</v>
      </c>
      <c r="E128" s="45">
        <v>4</v>
      </c>
      <c r="F128" s="68">
        <v>1499900514500</v>
      </c>
      <c r="G128" s="46">
        <v>1</v>
      </c>
      <c r="H128" s="46">
        <v>99</v>
      </c>
      <c r="I128" s="45"/>
      <c r="J128" s="47">
        <v>0</v>
      </c>
      <c r="K128" s="47">
        <v>0</v>
      </c>
      <c r="L128" s="47">
        <v>1</v>
      </c>
      <c r="M128" s="47">
        <v>0</v>
      </c>
      <c r="N128" s="47">
        <v>0</v>
      </c>
      <c r="O128" s="47">
        <v>1</v>
      </c>
      <c r="P128" s="47">
        <v>0</v>
      </c>
      <c r="Q128" s="47">
        <v>0</v>
      </c>
      <c r="R128" s="47">
        <v>0</v>
      </c>
      <c r="S128" s="47">
        <v>1</v>
      </c>
      <c r="T128" s="47">
        <v>1</v>
      </c>
      <c r="U128" s="47">
        <v>1</v>
      </c>
      <c r="V128" s="47">
        <v>0</v>
      </c>
      <c r="W128" s="47">
        <v>0</v>
      </c>
      <c r="X128" s="47">
        <v>1</v>
      </c>
      <c r="Y128" s="47">
        <v>0</v>
      </c>
      <c r="Z128" s="47">
        <v>1</v>
      </c>
      <c r="AA128" s="47">
        <v>0</v>
      </c>
      <c r="AB128" s="47">
        <v>1</v>
      </c>
      <c r="AC128" s="47">
        <v>0</v>
      </c>
      <c r="AD128" s="47">
        <v>1</v>
      </c>
      <c r="AE128" s="47">
        <v>2</v>
      </c>
      <c r="AF128" s="47">
        <v>1</v>
      </c>
      <c r="AG128" s="47">
        <v>1</v>
      </c>
      <c r="AH128" s="47">
        <v>0</v>
      </c>
      <c r="AI128" s="79">
        <f t="shared" si="5"/>
        <v>13</v>
      </c>
      <c r="AJ128" s="20">
        <f t="shared" si="4"/>
        <v>2.6</v>
      </c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25"/>
      <c r="GS128" s="25"/>
      <c r="GT128" s="25"/>
      <c r="GU128" s="25"/>
      <c r="GV128" s="25"/>
      <c r="GW128" s="25"/>
      <c r="GX128" s="25"/>
      <c r="GY128" s="25"/>
    </row>
    <row r="129" spans="1:207" s="49" customFormat="1" ht="24">
      <c r="A129" s="38">
        <v>5</v>
      </c>
      <c r="B129" s="45" t="s">
        <v>222</v>
      </c>
      <c r="C129" s="46">
        <v>1049730164</v>
      </c>
      <c r="D129" s="45">
        <v>1</v>
      </c>
      <c r="E129" s="45">
        <v>5</v>
      </c>
      <c r="F129" s="68">
        <v>1499800038005</v>
      </c>
      <c r="G129" s="46">
        <v>1</v>
      </c>
      <c r="H129" s="46">
        <v>99</v>
      </c>
      <c r="I129" s="45"/>
      <c r="J129" s="47">
        <v>1</v>
      </c>
      <c r="K129" s="47">
        <v>1</v>
      </c>
      <c r="L129" s="47">
        <v>1</v>
      </c>
      <c r="M129" s="47">
        <v>1</v>
      </c>
      <c r="N129" s="47">
        <v>1</v>
      </c>
      <c r="O129" s="47">
        <v>1</v>
      </c>
      <c r="P129" s="47">
        <v>0</v>
      </c>
      <c r="Q129" s="47">
        <v>0</v>
      </c>
      <c r="R129" s="47">
        <v>0</v>
      </c>
      <c r="S129" s="47">
        <v>0</v>
      </c>
      <c r="T129" s="47">
        <v>1</v>
      </c>
      <c r="U129" s="47">
        <v>0</v>
      </c>
      <c r="V129" s="47">
        <v>0</v>
      </c>
      <c r="W129" s="47">
        <v>0</v>
      </c>
      <c r="X129" s="47">
        <v>1</v>
      </c>
      <c r="Y129" s="47">
        <v>1</v>
      </c>
      <c r="Z129" s="47">
        <v>1</v>
      </c>
      <c r="AA129" s="47">
        <v>1</v>
      </c>
      <c r="AB129" s="47">
        <v>1</v>
      </c>
      <c r="AC129" s="47">
        <v>1</v>
      </c>
      <c r="AD129" s="47">
        <v>1</v>
      </c>
      <c r="AE129" s="47">
        <v>1</v>
      </c>
      <c r="AF129" s="47">
        <v>1</v>
      </c>
      <c r="AG129" s="47">
        <v>1</v>
      </c>
      <c r="AH129" s="47">
        <v>0</v>
      </c>
      <c r="AI129" s="79">
        <f t="shared" si="5"/>
        <v>17</v>
      </c>
      <c r="AJ129" s="20">
        <f t="shared" si="4"/>
        <v>3.4</v>
      </c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25"/>
      <c r="GS129" s="25"/>
      <c r="GT129" s="25"/>
      <c r="GU129" s="25"/>
      <c r="GV129" s="25"/>
      <c r="GW129" s="25"/>
      <c r="GX129" s="25"/>
      <c r="GY129" s="25"/>
    </row>
    <row r="130" spans="1:207" s="49" customFormat="1" ht="24">
      <c r="A130" s="38">
        <v>6</v>
      </c>
      <c r="B130" s="45" t="s">
        <v>222</v>
      </c>
      <c r="C130" s="46">
        <v>1049730164</v>
      </c>
      <c r="D130" s="45">
        <v>1</v>
      </c>
      <c r="E130" s="45">
        <v>6</v>
      </c>
      <c r="F130" s="68">
        <v>1499800037548</v>
      </c>
      <c r="G130" s="46">
        <v>2</v>
      </c>
      <c r="H130" s="46">
        <v>99</v>
      </c>
      <c r="I130" s="45"/>
      <c r="J130" s="47">
        <v>0</v>
      </c>
      <c r="K130" s="47">
        <v>1</v>
      </c>
      <c r="L130" s="47">
        <v>1</v>
      </c>
      <c r="M130" s="47">
        <v>1</v>
      </c>
      <c r="N130" s="47">
        <v>1</v>
      </c>
      <c r="O130" s="47">
        <v>1</v>
      </c>
      <c r="P130" s="47">
        <v>1</v>
      </c>
      <c r="Q130" s="47">
        <v>0</v>
      </c>
      <c r="R130" s="47">
        <v>1</v>
      </c>
      <c r="S130" s="47">
        <v>0</v>
      </c>
      <c r="T130" s="47">
        <v>1</v>
      </c>
      <c r="U130" s="47">
        <v>0</v>
      </c>
      <c r="V130" s="47">
        <v>1</v>
      </c>
      <c r="W130" s="47">
        <v>0</v>
      </c>
      <c r="X130" s="47">
        <v>1</v>
      </c>
      <c r="Y130" s="47">
        <v>0</v>
      </c>
      <c r="Z130" s="47">
        <v>1</v>
      </c>
      <c r="AA130" s="47">
        <v>0</v>
      </c>
      <c r="AB130" s="47">
        <v>1</v>
      </c>
      <c r="AC130" s="47">
        <v>1</v>
      </c>
      <c r="AD130" s="47">
        <v>2</v>
      </c>
      <c r="AE130" s="47">
        <v>2</v>
      </c>
      <c r="AF130" s="47">
        <v>1</v>
      </c>
      <c r="AG130" s="47">
        <v>1</v>
      </c>
      <c r="AH130" s="47">
        <v>2</v>
      </c>
      <c r="AI130" s="79">
        <f t="shared" si="5"/>
        <v>21</v>
      </c>
      <c r="AJ130" s="20">
        <f t="shared" si="4"/>
        <v>4.2</v>
      </c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25"/>
      <c r="GS130" s="25"/>
      <c r="GT130" s="25"/>
      <c r="GU130" s="25"/>
      <c r="GV130" s="25"/>
      <c r="GW130" s="25"/>
      <c r="GX130" s="25"/>
      <c r="GY130" s="25"/>
    </row>
    <row r="131" spans="1:207" s="52" customFormat="1" ht="24">
      <c r="A131" s="38"/>
      <c r="B131" s="61"/>
      <c r="C131" s="56"/>
      <c r="D131" s="66"/>
      <c r="E131" s="66"/>
      <c r="F131" s="48"/>
      <c r="G131" s="67"/>
      <c r="H131" s="46"/>
      <c r="I131" s="45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75">
        <f>AVERAGE(AI125:AI130)</f>
        <v>15.166666666666666</v>
      </c>
      <c r="AJ131" s="21" t="s">
        <v>340</v>
      </c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25"/>
      <c r="GS131" s="25"/>
      <c r="GT131" s="25"/>
      <c r="GU131" s="25"/>
      <c r="GV131" s="25"/>
      <c r="GW131" s="25"/>
      <c r="GX131" s="25"/>
      <c r="GY131" s="25"/>
    </row>
    <row r="132" spans="1:207" s="52" customFormat="1" ht="24">
      <c r="A132" s="38"/>
      <c r="B132" s="61"/>
      <c r="C132" s="56"/>
      <c r="D132" s="66"/>
      <c r="E132" s="66"/>
      <c r="F132" s="48"/>
      <c r="G132" s="67"/>
      <c r="H132" s="46"/>
      <c r="I132" s="45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76">
        <f>STDEV(AI125:AI130)</f>
        <v>3.763863263545403</v>
      </c>
      <c r="AJ132" s="21" t="s">
        <v>341</v>
      </c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25"/>
      <c r="GS132" s="25"/>
      <c r="GT132" s="25"/>
      <c r="GU132" s="25"/>
      <c r="GV132" s="25"/>
      <c r="GW132" s="25"/>
      <c r="GX132" s="25"/>
      <c r="GY132" s="25"/>
    </row>
    <row r="133" spans="1:207" s="44" customFormat="1" ht="24">
      <c r="A133" s="38">
        <v>1</v>
      </c>
      <c r="B133" s="39" t="s">
        <v>224</v>
      </c>
      <c r="C133" s="40">
        <v>1049730157</v>
      </c>
      <c r="D133" s="41">
        <v>1</v>
      </c>
      <c r="E133" s="41">
        <v>1</v>
      </c>
      <c r="F133" s="42">
        <v>1102003888494</v>
      </c>
      <c r="G133" s="40">
        <v>1</v>
      </c>
      <c r="H133" s="41">
        <v>6</v>
      </c>
      <c r="I133" s="39"/>
      <c r="J133" s="41">
        <v>0</v>
      </c>
      <c r="K133" s="41">
        <v>0</v>
      </c>
      <c r="L133" s="41">
        <v>0</v>
      </c>
      <c r="M133" s="41">
        <v>1</v>
      </c>
      <c r="N133" s="41">
        <v>1</v>
      </c>
      <c r="O133" s="41">
        <v>0</v>
      </c>
      <c r="P133" s="41">
        <v>1</v>
      </c>
      <c r="Q133" s="41">
        <v>0</v>
      </c>
      <c r="R133" s="41">
        <v>0</v>
      </c>
      <c r="S133" s="41">
        <v>0</v>
      </c>
      <c r="T133" s="41">
        <v>1</v>
      </c>
      <c r="U133" s="41">
        <v>0</v>
      </c>
      <c r="V133" s="41">
        <v>1</v>
      </c>
      <c r="W133" s="41">
        <v>0</v>
      </c>
      <c r="X133" s="41">
        <v>0</v>
      </c>
      <c r="Y133" s="41">
        <v>0</v>
      </c>
      <c r="Z133" s="41">
        <v>1</v>
      </c>
      <c r="AA133" s="41">
        <v>1</v>
      </c>
      <c r="AB133" s="41">
        <v>1</v>
      </c>
      <c r="AC133" s="41">
        <v>1</v>
      </c>
      <c r="AD133" s="41">
        <v>1</v>
      </c>
      <c r="AE133" s="41">
        <v>3</v>
      </c>
      <c r="AF133" s="41">
        <v>1</v>
      </c>
      <c r="AG133" s="41">
        <v>1</v>
      </c>
      <c r="AH133" s="41">
        <v>1</v>
      </c>
      <c r="AI133" s="80">
        <v>16</v>
      </c>
      <c r="AJ133" s="20">
        <f t="shared" si="4"/>
        <v>3.2</v>
      </c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43"/>
      <c r="GS133" s="43"/>
      <c r="GT133" s="43"/>
      <c r="GU133" s="43"/>
      <c r="GV133" s="43"/>
      <c r="GW133" s="43"/>
      <c r="GX133" s="43"/>
      <c r="GY133" s="43"/>
    </row>
    <row r="134" spans="1:207" s="49" customFormat="1" ht="24">
      <c r="A134" s="38">
        <v>2</v>
      </c>
      <c r="B134" s="45" t="s">
        <v>224</v>
      </c>
      <c r="C134" s="46">
        <v>1049730157</v>
      </c>
      <c r="D134" s="47">
        <v>1</v>
      </c>
      <c r="E134" s="47">
        <v>2</v>
      </c>
      <c r="F134" s="48">
        <v>1499800039052</v>
      </c>
      <c r="G134" s="46">
        <v>1</v>
      </c>
      <c r="H134" s="46">
        <v>99</v>
      </c>
      <c r="I134" s="45"/>
      <c r="J134" s="47">
        <v>1</v>
      </c>
      <c r="K134" s="47">
        <v>1</v>
      </c>
      <c r="L134" s="47">
        <v>1</v>
      </c>
      <c r="M134" s="47">
        <v>1</v>
      </c>
      <c r="N134" s="47">
        <v>1</v>
      </c>
      <c r="O134" s="47">
        <v>1</v>
      </c>
      <c r="P134" s="47">
        <v>0</v>
      </c>
      <c r="Q134" s="47">
        <v>1</v>
      </c>
      <c r="R134" s="47">
        <v>1</v>
      </c>
      <c r="S134" s="47">
        <v>0</v>
      </c>
      <c r="T134" s="47">
        <v>1</v>
      </c>
      <c r="U134" s="47">
        <v>0</v>
      </c>
      <c r="V134" s="47">
        <v>1</v>
      </c>
      <c r="W134" s="47">
        <v>0</v>
      </c>
      <c r="X134" s="47">
        <v>1</v>
      </c>
      <c r="Y134" s="47">
        <v>1</v>
      </c>
      <c r="Z134" s="47">
        <v>1</v>
      </c>
      <c r="AA134" s="47">
        <v>1</v>
      </c>
      <c r="AB134" s="47">
        <v>1</v>
      </c>
      <c r="AC134" s="47">
        <v>1</v>
      </c>
      <c r="AD134" s="47">
        <v>2</v>
      </c>
      <c r="AE134" s="47">
        <v>2</v>
      </c>
      <c r="AF134" s="47">
        <v>0</v>
      </c>
      <c r="AG134" s="47">
        <v>1</v>
      </c>
      <c r="AH134" s="47">
        <v>2</v>
      </c>
      <c r="AI134" s="79">
        <v>23</v>
      </c>
      <c r="AJ134" s="20">
        <f t="shared" si="4"/>
        <v>4.6</v>
      </c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25"/>
      <c r="GS134" s="25"/>
      <c r="GT134" s="25"/>
      <c r="GU134" s="25"/>
      <c r="GV134" s="25"/>
      <c r="GW134" s="25"/>
      <c r="GX134" s="25"/>
      <c r="GY134" s="25"/>
    </row>
    <row r="135" spans="1:207" s="49" customFormat="1" ht="24">
      <c r="A135" s="38">
        <v>3</v>
      </c>
      <c r="B135" s="45" t="s">
        <v>224</v>
      </c>
      <c r="C135" s="46">
        <v>1049730157</v>
      </c>
      <c r="D135" s="47">
        <v>1</v>
      </c>
      <c r="E135" s="47">
        <v>3</v>
      </c>
      <c r="F135" s="50">
        <v>1499800037831</v>
      </c>
      <c r="G135" s="46">
        <v>1</v>
      </c>
      <c r="H135" s="46">
        <v>99</v>
      </c>
      <c r="I135" s="45"/>
      <c r="J135" s="47">
        <v>0</v>
      </c>
      <c r="K135" s="47">
        <v>1</v>
      </c>
      <c r="L135" s="47">
        <v>1</v>
      </c>
      <c r="M135" s="47">
        <v>1</v>
      </c>
      <c r="N135" s="47">
        <v>1</v>
      </c>
      <c r="O135" s="47">
        <v>1</v>
      </c>
      <c r="P135" s="47">
        <v>0</v>
      </c>
      <c r="Q135" s="47">
        <v>0</v>
      </c>
      <c r="R135" s="47">
        <v>0</v>
      </c>
      <c r="S135" s="47">
        <v>1</v>
      </c>
      <c r="T135" s="47">
        <v>1</v>
      </c>
      <c r="U135" s="47">
        <v>0</v>
      </c>
      <c r="V135" s="47">
        <v>1</v>
      </c>
      <c r="W135" s="47">
        <v>0</v>
      </c>
      <c r="X135" s="47">
        <v>1</v>
      </c>
      <c r="Y135" s="47">
        <v>1</v>
      </c>
      <c r="Z135" s="47">
        <v>1</v>
      </c>
      <c r="AA135" s="47">
        <v>1</v>
      </c>
      <c r="AB135" s="47">
        <v>1</v>
      </c>
      <c r="AC135" s="47">
        <v>1</v>
      </c>
      <c r="AD135" s="47">
        <v>0</v>
      </c>
      <c r="AE135" s="47">
        <v>1</v>
      </c>
      <c r="AF135" s="47">
        <v>0</v>
      </c>
      <c r="AG135" s="47">
        <v>1</v>
      </c>
      <c r="AH135" s="47">
        <v>2</v>
      </c>
      <c r="AI135" s="79">
        <v>18</v>
      </c>
      <c r="AJ135" s="20">
        <f t="shared" si="4"/>
        <v>3.6</v>
      </c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25"/>
      <c r="GS135" s="25"/>
      <c r="GT135" s="25"/>
      <c r="GU135" s="25"/>
      <c r="GV135" s="25"/>
      <c r="GW135" s="25"/>
      <c r="GX135" s="25"/>
      <c r="GY135" s="25"/>
    </row>
    <row r="136" spans="1:207" s="49" customFormat="1" ht="24">
      <c r="A136" s="38">
        <v>4</v>
      </c>
      <c r="B136" s="45" t="s">
        <v>224</v>
      </c>
      <c r="C136" s="46">
        <v>1049730157</v>
      </c>
      <c r="D136" s="47">
        <v>1</v>
      </c>
      <c r="E136" s="47">
        <v>4</v>
      </c>
      <c r="F136" s="50">
        <v>1499800038641</v>
      </c>
      <c r="G136" s="46">
        <v>1</v>
      </c>
      <c r="H136" s="46">
        <v>99</v>
      </c>
      <c r="I136" s="45"/>
      <c r="J136" s="47">
        <v>1</v>
      </c>
      <c r="K136" s="47">
        <v>0</v>
      </c>
      <c r="L136" s="47">
        <v>1</v>
      </c>
      <c r="M136" s="47">
        <v>1</v>
      </c>
      <c r="N136" s="47">
        <v>0</v>
      </c>
      <c r="O136" s="47">
        <v>1</v>
      </c>
      <c r="P136" s="47">
        <v>0</v>
      </c>
      <c r="Q136" s="47">
        <v>1</v>
      </c>
      <c r="R136" s="47">
        <v>1</v>
      </c>
      <c r="S136" s="47">
        <v>0</v>
      </c>
      <c r="T136" s="47">
        <v>1</v>
      </c>
      <c r="U136" s="47">
        <v>1</v>
      </c>
      <c r="V136" s="47">
        <v>1</v>
      </c>
      <c r="W136" s="47">
        <v>0</v>
      </c>
      <c r="X136" s="47">
        <v>1</v>
      </c>
      <c r="Y136" s="47">
        <v>0</v>
      </c>
      <c r="Z136" s="47">
        <v>1</v>
      </c>
      <c r="AA136" s="47">
        <v>1</v>
      </c>
      <c r="AB136" s="47">
        <v>1</v>
      </c>
      <c r="AC136" s="47">
        <v>1</v>
      </c>
      <c r="AD136" s="47">
        <v>2</v>
      </c>
      <c r="AE136" s="47">
        <v>3</v>
      </c>
      <c r="AF136" s="47">
        <v>0</v>
      </c>
      <c r="AG136" s="47">
        <v>0</v>
      </c>
      <c r="AH136" s="47">
        <v>2</v>
      </c>
      <c r="AI136" s="79">
        <v>21</v>
      </c>
      <c r="AJ136" s="20">
        <f t="shared" si="4"/>
        <v>4.2</v>
      </c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25"/>
      <c r="GS136" s="25"/>
      <c r="GT136" s="25"/>
      <c r="GU136" s="25"/>
      <c r="GV136" s="25"/>
      <c r="GW136" s="25"/>
      <c r="GX136" s="25"/>
      <c r="GY136" s="25"/>
    </row>
    <row r="137" spans="1:207" s="49" customFormat="1" ht="24">
      <c r="A137" s="38">
        <v>5</v>
      </c>
      <c r="B137" s="45" t="s">
        <v>224</v>
      </c>
      <c r="C137" s="46">
        <v>1049730157</v>
      </c>
      <c r="D137" s="47">
        <v>1</v>
      </c>
      <c r="E137" s="47">
        <v>5</v>
      </c>
      <c r="F137" s="50">
        <v>1103704277417</v>
      </c>
      <c r="G137" s="46">
        <v>1</v>
      </c>
      <c r="H137" s="46">
        <v>99</v>
      </c>
      <c r="I137" s="45"/>
      <c r="J137" s="47">
        <v>1</v>
      </c>
      <c r="K137" s="47">
        <v>0</v>
      </c>
      <c r="L137" s="47">
        <v>0</v>
      </c>
      <c r="M137" s="47">
        <v>1</v>
      </c>
      <c r="N137" s="47">
        <v>1</v>
      </c>
      <c r="O137" s="47">
        <v>0</v>
      </c>
      <c r="P137" s="47">
        <v>0</v>
      </c>
      <c r="Q137" s="47">
        <v>0</v>
      </c>
      <c r="R137" s="47">
        <v>0</v>
      </c>
      <c r="S137" s="47">
        <v>1</v>
      </c>
      <c r="T137" s="47">
        <v>0</v>
      </c>
      <c r="U137" s="47">
        <v>0</v>
      </c>
      <c r="V137" s="47">
        <v>1</v>
      </c>
      <c r="W137" s="47">
        <v>0</v>
      </c>
      <c r="X137" s="47">
        <v>1</v>
      </c>
      <c r="Y137" s="47">
        <v>0</v>
      </c>
      <c r="Z137" s="47">
        <v>1</v>
      </c>
      <c r="AA137" s="47">
        <v>0</v>
      </c>
      <c r="AB137" s="47">
        <v>0</v>
      </c>
      <c r="AC137" s="47">
        <v>0</v>
      </c>
      <c r="AD137" s="47">
        <v>1</v>
      </c>
      <c r="AE137" s="47">
        <v>2</v>
      </c>
      <c r="AF137" s="47">
        <v>1</v>
      </c>
      <c r="AG137" s="47">
        <v>1</v>
      </c>
      <c r="AH137" s="47">
        <v>1</v>
      </c>
      <c r="AI137" s="79">
        <v>13</v>
      </c>
      <c r="AJ137" s="20">
        <f t="shared" si="4"/>
        <v>2.6</v>
      </c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25"/>
      <c r="GS137" s="25"/>
      <c r="GT137" s="25"/>
      <c r="GU137" s="25"/>
      <c r="GV137" s="25"/>
      <c r="GW137" s="25"/>
      <c r="GX137" s="25"/>
      <c r="GY137" s="25"/>
    </row>
    <row r="138" spans="1:207" s="49" customFormat="1" ht="24">
      <c r="A138" s="38">
        <v>6</v>
      </c>
      <c r="B138" s="45" t="s">
        <v>224</v>
      </c>
      <c r="C138" s="46">
        <v>1049730157</v>
      </c>
      <c r="D138" s="47">
        <v>1</v>
      </c>
      <c r="E138" s="47">
        <v>6</v>
      </c>
      <c r="F138" s="50">
        <v>1499800037246</v>
      </c>
      <c r="G138" s="46">
        <v>2</v>
      </c>
      <c r="H138" s="46">
        <v>99</v>
      </c>
      <c r="I138" s="45"/>
      <c r="J138" s="47">
        <v>1</v>
      </c>
      <c r="K138" s="47">
        <v>1</v>
      </c>
      <c r="L138" s="47">
        <v>0</v>
      </c>
      <c r="M138" s="47">
        <v>1</v>
      </c>
      <c r="N138" s="47">
        <v>1</v>
      </c>
      <c r="O138" s="47">
        <v>1</v>
      </c>
      <c r="P138" s="47">
        <v>1</v>
      </c>
      <c r="Q138" s="47">
        <v>0</v>
      </c>
      <c r="R138" s="47">
        <v>1</v>
      </c>
      <c r="S138" s="47">
        <v>0</v>
      </c>
      <c r="T138" s="47">
        <v>1</v>
      </c>
      <c r="U138" s="47">
        <v>1</v>
      </c>
      <c r="V138" s="47">
        <v>1</v>
      </c>
      <c r="W138" s="47">
        <v>0</v>
      </c>
      <c r="X138" s="47">
        <v>1</v>
      </c>
      <c r="Y138" s="47">
        <v>0</v>
      </c>
      <c r="Z138" s="47">
        <v>1</v>
      </c>
      <c r="AA138" s="47">
        <v>1</v>
      </c>
      <c r="AB138" s="47">
        <v>1</v>
      </c>
      <c r="AC138" s="47">
        <v>1</v>
      </c>
      <c r="AD138" s="47">
        <v>2</v>
      </c>
      <c r="AE138" s="47">
        <v>2</v>
      </c>
      <c r="AF138" s="47">
        <v>1</v>
      </c>
      <c r="AG138" s="47">
        <v>1</v>
      </c>
      <c r="AH138" s="47">
        <v>2</v>
      </c>
      <c r="AI138" s="79">
        <v>23</v>
      </c>
      <c r="AJ138" s="20">
        <f t="shared" si="4"/>
        <v>4.6</v>
      </c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25"/>
      <c r="GS138" s="25"/>
      <c r="GT138" s="25"/>
      <c r="GU138" s="25"/>
      <c r="GV138" s="25"/>
      <c r="GW138" s="25"/>
      <c r="GX138" s="25"/>
      <c r="GY138" s="25"/>
    </row>
    <row r="139" spans="1:207" s="49" customFormat="1" ht="24">
      <c r="A139" s="38">
        <v>7</v>
      </c>
      <c r="B139" s="45" t="s">
        <v>224</v>
      </c>
      <c r="C139" s="46">
        <v>1049730157</v>
      </c>
      <c r="D139" s="47">
        <v>1</v>
      </c>
      <c r="E139" s="47">
        <v>7</v>
      </c>
      <c r="F139" s="50">
        <v>1499800038897</v>
      </c>
      <c r="G139" s="46">
        <v>2</v>
      </c>
      <c r="H139" s="46">
        <v>99</v>
      </c>
      <c r="I139" s="45"/>
      <c r="J139" s="47">
        <v>1</v>
      </c>
      <c r="K139" s="47">
        <v>0</v>
      </c>
      <c r="L139" s="47">
        <v>0</v>
      </c>
      <c r="M139" s="47">
        <v>1</v>
      </c>
      <c r="N139" s="47">
        <v>1</v>
      </c>
      <c r="O139" s="47">
        <v>1</v>
      </c>
      <c r="P139" s="47">
        <v>1</v>
      </c>
      <c r="Q139" s="47">
        <v>0</v>
      </c>
      <c r="R139" s="47">
        <v>0</v>
      </c>
      <c r="S139" s="47">
        <v>1</v>
      </c>
      <c r="T139" s="47">
        <v>0</v>
      </c>
      <c r="U139" s="47">
        <v>1</v>
      </c>
      <c r="V139" s="47">
        <v>1</v>
      </c>
      <c r="W139" s="47">
        <v>0</v>
      </c>
      <c r="X139" s="47">
        <v>1</v>
      </c>
      <c r="Y139" s="47">
        <v>0</v>
      </c>
      <c r="Z139" s="47">
        <v>1</v>
      </c>
      <c r="AA139" s="47">
        <v>1</v>
      </c>
      <c r="AB139" s="47">
        <v>1</v>
      </c>
      <c r="AC139" s="47">
        <v>1</v>
      </c>
      <c r="AD139" s="47">
        <v>1</v>
      </c>
      <c r="AE139" s="47">
        <v>3</v>
      </c>
      <c r="AF139" s="47">
        <v>1</v>
      </c>
      <c r="AG139" s="47">
        <v>1</v>
      </c>
      <c r="AH139" s="47">
        <v>1</v>
      </c>
      <c r="AI139" s="79">
        <v>20</v>
      </c>
      <c r="AJ139" s="20">
        <f t="shared" si="4"/>
        <v>4</v>
      </c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25"/>
      <c r="GS139" s="25"/>
      <c r="GT139" s="25"/>
      <c r="GU139" s="25"/>
      <c r="GV139" s="25"/>
      <c r="GW139" s="25"/>
      <c r="GX139" s="25"/>
      <c r="GY139" s="25"/>
    </row>
    <row r="140" spans="1:207" s="52" customFormat="1" ht="24">
      <c r="A140" s="38"/>
      <c r="B140" s="61"/>
      <c r="C140" s="56"/>
      <c r="D140" s="66"/>
      <c r="E140" s="66"/>
      <c r="F140" s="48"/>
      <c r="G140" s="67"/>
      <c r="H140" s="46"/>
      <c r="I140" s="45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75">
        <f>AVERAGE(AI133:AI139)</f>
        <v>19.142857142857142</v>
      </c>
      <c r="AJ140" s="21" t="s">
        <v>340</v>
      </c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25"/>
      <c r="GS140" s="25"/>
      <c r="GT140" s="25"/>
      <c r="GU140" s="25"/>
      <c r="GV140" s="25"/>
      <c r="GW140" s="25"/>
      <c r="GX140" s="25"/>
      <c r="GY140" s="25"/>
    </row>
    <row r="141" spans="1:207" s="52" customFormat="1" ht="24">
      <c r="A141" s="38"/>
      <c r="B141" s="61"/>
      <c r="C141" s="56"/>
      <c r="D141" s="66"/>
      <c r="E141" s="66"/>
      <c r="F141" s="48"/>
      <c r="G141" s="67"/>
      <c r="H141" s="46"/>
      <c r="I141" s="45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76">
        <f>STDEV(AI133:AI139)</f>
        <v>3.7161167647860283</v>
      </c>
      <c r="AJ141" s="21" t="s">
        <v>341</v>
      </c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25"/>
      <c r="GS141" s="25"/>
      <c r="GT141" s="25"/>
      <c r="GU141" s="25"/>
      <c r="GV141" s="25"/>
      <c r="GW141" s="25"/>
      <c r="GX141" s="25"/>
      <c r="GY141" s="25"/>
    </row>
    <row r="142" spans="1:207" s="44" customFormat="1" ht="24">
      <c r="A142" s="38">
        <v>1</v>
      </c>
      <c r="B142" s="39" t="s">
        <v>225</v>
      </c>
      <c r="C142" s="54">
        <v>1049730158</v>
      </c>
      <c r="D142" s="39">
        <v>1</v>
      </c>
      <c r="E142" s="39">
        <v>1</v>
      </c>
      <c r="F142" s="55">
        <v>1499800037980</v>
      </c>
      <c r="G142" s="40">
        <v>1</v>
      </c>
      <c r="H142" s="40">
        <v>99</v>
      </c>
      <c r="I142" s="39"/>
      <c r="J142" s="41">
        <v>0</v>
      </c>
      <c r="K142" s="41">
        <v>0</v>
      </c>
      <c r="L142" s="41">
        <v>1</v>
      </c>
      <c r="M142" s="41">
        <v>1</v>
      </c>
      <c r="N142" s="41">
        <v>0</v>
      </c>
      <c r="O142" s="41">
        <v>1</v>
      </c>
      <c r="P142" s="41">
        <v>1</v>
      </c>
      <c r="Q142" s="41">
        <v>0</v>
      </c>
      <c r="R142" s="41">
        <v>1</v>
      </c>
      <c r="S142" s="41">
        <v>1</v>
      </c>
      <c r="T142" s="41">
        <v>1</v>
      </c>
      <c r="U142" s="41">
        <v>0</v>
      </c>
      <c r="V142" s="41">
        <v>1</v>
      </c>
      <c r="W142" s="41">
        <v>1</v>
      </c>
      <c r="X142" s="41">
        <v>1</v>
      </c>
      <c r="Y142" s="41">
        <v>0</v>
      </c>
      <c r="Z142" s="41">
        <v>0</v>
      </c>
      <c r="AA142" s="41">
        <v>0</v>
      </c>
      <c r="AB142" s="41">
        <v>1</v>
      </c>
      <c r="AC142" s="41">
        <v>1</v>
      </c>
      <c r="AD142" s="41">
        <v>3</v>
      </c>
      <c r="AE142" s="41">
        <v>2</v>
      </c>
      <c r="AF142" s="41">
        <v>1</v>
      </c>
      <c r="AG142" s="41">
        <v>1</v>
      </c>
      <c r="AH142" s="41">
        <v>1</v>
      </c>
      <c r="AI142" s="80">
        <v>20</v>
      </c>
      <c r="AJ142" s="20">
        <f t="shared" si="4"/>
        <v>4</v>
      </c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43"/>
      <c r="GS142" s="43"/>
      <c r="GT142" s="43"/>
      <c r="GU142" s="43"/>
      <c r="GV142" s="43"/>
      <c r="GW142" s="43"/>
      <c r="GX142" s="43"/>
      <c r="GY142" s="43"/>
    </row>
    <row r="143" spans="1:207" s="49" customFormat="1" ht="24">
      <c r="A143" s="38">
        <v>2</v>
      </c>
      <c r="B143" s="45" t="s">
        <v>225</v>
      </c>
      <c r="C143" s="56">
        <v>1049730158</v>
      </c>
      <c r="D143" s="66">
        <v>1</v>
      </c>
      <c r="E143" s="66">
        <v>2</v>
      </c>
      <c r="F143" s="48">
        <v>1499900518181</v>
      </c>
      <c r="G143" s="67">
        <v>1</v>
      </c>
      <c r="H143" s="46">
        <v>99</v>
      </c>
      <c r="I143" s="45"/>
      <c r="J143" s="47">
        <v>0</v>
      </c>
      <c r="K143" s="47">
        <v>0</v>
      </c>
      <c r="L143" s="47">
        <v>1</v>
      </c>
      <c r="M143" s="47">
        <v>1</v>
      </c>
      <c r="N143" s="47">
        <v>0</v>
      </c>
      <c r="O143" s="47">
        <v>0</v>
      </c>
      <c r="P143" s="47">
        <v>0</v>
      </c>
      <c r="Q143" s="47">
        <v>0</v>
      </c>
      <c r="R143" s="47">
        <v>1</v>
      </c>
      <c r="S143" s="47">
        <v>0</v>
      </c>
      <c r="T143" s="47">
        <v>1</v>
      </c>
      <c r="U143" s="47">
        <v>1</v>
      </c>
      <c r="V143" s="47">
        <v>0</v>
      </c>
      <c r="W143" s="47">
        <v>1</v>
      </c>
      <c r="X143" s="47">
        <v>1</v>
      </c>
      <c r="Y143" s="47">
        <v>1</v>
      </c>
      <c r="Z143" s="47">
        <v>0</v>
      </c>
      <c r="AA143" s="47">
        <v>0</v>
      </c>
      <c r="AB143" s="47">
        <v>1</v>
      </c>
      <c r="AC143" s="47">
        <v>1</v>
      </c>
      <c r="AD143" s="47">
        <v>3</v>
      </c>
      <c r="AE143" s="47">
        <v>2</v>
      </c>
      <c r="AF143" s="47">
        <v>1</v>
      </c>
      <c r="AG143" s="47">
        <v>1</v>
      </c>
      <c r="AH143" s="47">
        <v>1</v>
      </c>
      <c r="AI143" s="79">
        <v>18</v>
      </c>
      <c r="AJ143" s="20">
        <f t="shared" si="4"/>
        <v>3.6</v>
      </c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25"/>
      <c r="GS143" s="25"/>
      <c r="GT143" s="25"/>
      <c r="GU143" s="25"/>
      <c r="GV143" s="25"/>
      <c r="GW143" s="25"/>
      <c r="GX143" s="25"/>
      <c r="GY143" s="25"/>
    </row>
    <row r="144" spans="1:207" s="49" customFormat="1" ht="24">
      <c r="A144" s="38">
        <v>3</v>
      </c>
      <c r="B144" s="45" t="s">
        <v>225</v>
      </c>
      <c r="C144" s="56">
        <v>1049730158</v>
      </c>
      <c r="D144" s="66">
        <v>1</v>
      </c>
      <c r="E144" s="66">
        <v>3</v>
      </c>
      <c r="F144" s="48">
        <v>1499900532397</v>
      </c>
      <c r="G144" s="67">
        <v>1</v>
      </c>
      <c r="H144" s="46">
        <v>99</v>
      </c>
      <c r="I144" s="45"/>
      <c r="J144" s="47">
        <v>0</v>
      </c>
      <c r="K144" s="47">
        <v>0</v>
      </c>
      <c r="L144" s="47">
        <v>0</v>
      </c>
      <c r="M144" s="47">
        <v>1</v>
      </c>
      <c r="N144" s="47">
        <v>1</v>
      </c>
      <c r="O144" s="47">
        <v>1</v>
      </c>
      <c r="P144" s="47">
        <v>0</v>
      </c>
      <c r="Q144" s="47">
        <v>0</v>
      </c>
      <c r="R144" s="47">
        <v>0</v>
      </c>
      <c r="S144" s="47">
        <v>1</v>
      </c>
      <c r="T144" s="47">
        <v>0</v>
      </c>
      <c r="U144" s="47">
        <v>1</v>
      </c>
      <c r="V144" s="47">
        <v>0</v>
      </c>
      <c r="W144" s="47">
        <v>0</v>
      </c>
      <c r="X144" s="47">
        <v>0</v>
      </c>
      <c r="Y144" s="47">
        <v>0</v>
      </c>
      <c r="Z144" s="47">
        <v>1</v>
      </c>
      <c r="AA144" s="47">
        <v>0</v>
      </c>
      <c r="AB144" s="47">
        <v>1</v>
      </c>
      <c r="AC144" s="47">
        <v>0</v>
      </c>
      <c r="AD144" s="47">
        <v>2</v>
      </c>
      <c r="AE144" s="47">
        <v>0</v>
      </c>
      <c r="AF144" s="47">
        <v>1</v>
      </c>
      <c r="AG144" s="47">
        <v>0</v>
      </c>
      <c r="AH144" s="47">
        <v>0</v>
      </c>
      <c r="AI144" s="79">
        <v>10</v>
      </c>
      <c r="AJ144" s="20">
        <f t="shared" si="4"/>
        <v>2</v>
      </c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25"/>
      <c r="GS144" s="25"/>
      <c r="GT144" s="25"/>
      <c r="GU144" s="25"/>
      <c r="GV144" s="25"/>
      <c r="GW144" s="25"/>
      <c r="GX144" s="25"/>
      <c r="GY144" s="25"/>
    </row>
    <row r="145" spans="1:207" s="49" customFormat="1" ht="24">
      <c r="A145" s="38">
        <v>4</v>
      </c>
      <c r="B145" s="45" t="s">
        <v>225</v>
      </c>
      <c r="C145" s="56">
        <v>1049730158</v>
      </c>
      <c r="D145" s="66">
        <v>1</v>
      </c>
      <c r="E145" s="66">
        <v>4</v>
      </c>
      <c r="F145" s="48">
        <v>1499900538573</v>
      </c>
      <c r="G145" s="67">
        <v>1</v>
      </c>
      <c r="H145" s="46">
        <v>99</v>
      </c>
      <c r="I145" s="45"/>
      <c r="J145" s="47">
        <v>0</v>
      </c>
      <c r="K145" s="47">
        <v>0</v>
      </c>
      <c r="L145" s="47">
        <v>1</v>
      </c>
      <c r="M145" s="47">
        <v>1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1</v>
      </c>
      <c r="Y145" s="47">
        <v>0</v>
      </c>
      <c r="Z145" s="47">
        <v>0</v>
      </c>
      <c r="AA145" s="47">
        <v>1</v>
      </c>
      <c r="AB145" s="47">
        <v>0</v>
      </c>
      <c r="AC145" s="47">
        <v>1</v>
      </c>
      <c r="AD145" s="47">
        <v>2</v>
      </c>
      <c r="AE145" s="47">
        <v>0</v>
      </c>
      <c r="AF145" s="47">
        <v>1</v>
      </c>
      <c r="AG145" s="47">
        <v>1</v>
      </c>
      <c r="AH145" s="47">
        <v>1</v>
      </c>
      <c r="AI145" s="79">
        <v>10</v>
      </c>
      <c r="AJ145" s="20">
        <f t="shared" si="4"/>
        <v>2</v>
      </c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25"/>
      <c r="GS145" s="25"/>
      <c r="GT145" s="25"/>
      <c r="GU145" s="25"/>
      <c r="GV145" s="25"/>
      <c r="GW145" s="25"/>
      <c r="GX145" s="25"/>
      <c r="GY145" s="25"/>
    </row>
    <row r="146" spans="1:207" s="49" customFormat="1" ht="24">
      <c r="A146" s="38">
        <v>5</v>
      </c>
      <c r="B146" s="45" t="s">
        <v>225</v>
      </c>
      <c r="C146" s="56">
        <v>1049730158</v>
      </c>
      <c r="D146" s="45">
        <v>1</v>
      </c>
      <c r="E146" s="45">
        <v>5</v>
      </c>
      <c r="F146" s="48">
        <v>1499900530262</v>
      </c>
      <c r="G146" s="46">
        <v>2</v>
      </c>
      <c r="H146" s="46">
        <v>99</v>
      </c>
      <c r="I146" s="45"/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1</v>
      </c>
      <c r="X146" s="47">
        <v>1</v>
      </c>
      <c r="Y146" s="47">
        <v>0</v>
      </c>
      <c r="Z146" s="47">
        <v>1</v>
      </c>
      <c r="AA146" s="47">
        <v>1</v>
      </c>
      <c r="AB146" s="47">
        <v>0</v>
      </c>
      <c r="AC146" s="47">
        <v>0</v>
      </c>
      <c r="AD146" s="47">
        <v>1</v>
      </c>
      <c r="AE146" s="47">
        <v>1</v>
      </c>
      <c r="AF146" s="47">
        <v>0</v>
      </c>
      <c r="AG146" s="47">
        <v>0</v>
      </c>
      <c r="AH146" s="47">
        <v>1</v>
      </c>
      <c r="AI146" s="79">
        <v>7</v>
      </c>
      <c r="AJ146" s="20">
        <f t="shared" si="4"/>
        <v>1.4</v>
      </c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25"/>
      <c r="GS146" s="25"/>
      <c r="GT146" s="25"/>
      <c r="GU146" s="25"/>
      <c r="GV146" s="25"/>
      <c r="GW146" s="25"/>
      <c r="GX146" s="25"/>
      <c r="GY146" s="25"/>
    </row>
    <row r="147" spans="1:207" s="52" customFormat="1" ht="24">
      <c r="A147" s="38"/>
      <c r="B147" s="61"/>
      <c r="C147" s="56"/>
      <c r="D147" s="66"/>
      <c r="E147" s="66"/>
      <c r="F147" s="48"/>
      <c r="G147" s="67"/>
      <c r="H147" s="46"/>
      <c r="I147" s="45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75">
        <f>AVERAGE(AI142:AI146)</f>
        <v>13</v>
      </c>
      <c r="AJ147" s="21" t="s">
        <v>340</v>
      </c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25"/>
      <c r="GS147" s="25"/>
      <c r="GT147" s="25"/>
      <c r="GU147" s="25"/>
      <c r="GV147" s="25"/>
      <c r="GW147" s="25"/>
      <c r="GX147" s="25"/>
      <c r="GY147" s="25"/>
    </row>
    <row r="148" spans="1:207" s="52" customFormat="1" ht="24">
      <c r="A148" s="38"/>
      <c r="B148" s="61"/>
      <c r="C148" s="56"/>
      <c r="D148" s="66"/>
      <c r="E148" s="66"/>
      <c r="F148" s="48"/>
      <c r="G148" s="67"/>
      <c r="H148" s="46"/>
      <c r="I148" s="45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76">
        <f>STDEV(AI142:AI146)</f>
        <v>5.656854249492381</v>
      </c>
      <c r="AJ148" s="21" t="s">
        <v>341</v>
      </c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  <c r="GF148" s="64"/>
      <c r="GG148" s="64"/>
      <c r="GH148" s="64"/>
      <c r="GI148" s="64"/>
      <c r="GJ148" s="64"/>
      <c r="GK148" s="64"/>
      <c r="GL148" s="64"/>
      <c r="GM148" s="64"/>
      <c r="GN148" s="64"/>
      <c r="GO148" s="64"/>
      <c r="GP148" s="64"/>
      <c r="GQ148" s="64"/>
      <c r="GR148" s="25"/>
      <c r="GS148" s="25"/>
      <c r="GT148" s="25"/>
      <c r="GU148" s="25"/>
      <c r="GV148" s="25"/>
      <c r="GW148" s="25"/>
      <c r="GX148" s="25"/>
      <c r="GY148" s="25"/>
    </row>
    <row r="149" spans="1:207" s="44" customFormat="1" ht="24">
      <c r="A149" s="38">
        <v>1</v>
      </c>
      <c r="B149" s="39" t="s">
        <v>296</v>
      </c>
      <c r="C149" s="54">
        <v>1049730166</v>
      </c>
      <c r="D149" s="39">
        <v>1</v>
      </c>
      <c r="E149" s="41">
        <v>1</v>
      </c>
      <c r="F149" s="55">
        <v>1499800038013</v>
      </c>
      <c r="G149" s="40">
        <v>1</v>
      </c>
      <c r="H149" s="40">
        <v>99</v>
      </c>
      <c r="I149" s="41"/>
      <c r="J149" s="41">
        <v>0</v>
      </c>
      <c r="K149" s="41">
        <v>0</v>
      </c>
      <c r="L149" s="41">
        <v>0</v>
      </c>
      <c r="M149" s="41">
        <v>1</v>
      </c>
      <c r="N149" s="41">
        <v>1</v>
      </c>
      <c r="O149" s="41">
        <v>0</v>
      </c>
      <c r="P149" s="41">
        <v>0</v>
      </c>
      <c r="Q149" s="41">
        <v>0</v>
      </c>
      <c r="R149" s="41">
        <v>0</v>
      </c>
      <c r="S149" s="41">
        <v>1</v>
      </c>
      <c r="T149" s="41">
        <v>0</v>
      </c>
      <c r="U149" s="41">
        <v>1</v>
      </c>
      <c r="V149" s="41">
        <v>1</v>
      </c>
      <c r="W149" s="41">
        <v>0</v>
      </c>
      <c r="X149" s="41">
        <v>1</v>
      </c>
      <c r="Y149" s="41">
        <v>0</v>
      </c>
      <c r="Z149" s="41">
        <v>0</v>
      </c>
      <c r="AA149" s="41">
        <v>0</v>
      </c>
      <c r="AB149" s="41">
        <v>1</v>
      </c>
      <c r="AC149" s="41">
        <v>0</v>
      </c>
      <c r="AD149" s="41">
        <v>2</v>
      </c>
      <c r="AE149" s="41">
        <v>2</v>
      </c>
      <c r="AF149" s="41">
        <v>0.5</v>
      </c>
      <c r="AG149" s="41">
        <v>0.5</v>
      </c>
      <c r="AH149" s="41">
        <v>0</v>
      </c>
      <c r="AI149" s="80">
        <f aca="true" t="shared" si="6" ref="AI149:AI160">SUM(J149:AH149)</f>
        <v>12</v>
      </c>
      <c r="AJ149" s="20">
        <f t="shared" si="4"/>
        <v>2.4</v>
      </c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43"/>
      <c r="GS149" s="43"/>
      <c r="GT149" s="43"/>
      <c r="GU149" s="43"/>
      <c r="GV149" s="43"/>
      <c r="GW149" s="43"/>
      <c r="GX149" s="43"/>
      <c r="GY149" s="43"/>
    </row>
    <row r="150" spans="1:207" s="49" customFormat="1" ht="24">
      <c r="A150" s="38">
        <v>2</v>
      </c>
      <c r="B150" s="45" t="s">
        <v>296</v>
      </c>
      <c r="C150" s="56">
        <v>1049730166</v>
      </c>
      <c r="D150" s="45">
        <v>1</v>
      </c>
      <c r="E150" s="47">
        <v>2</v>
      </c>
      <c r="F150" s="48">
        <v>1139600426438</v>
      </c>
      <c r="G150" s="46">
        <v>1</v>
      </c>
      <c r="H150" s="46">
        <v>99</v>
      </c>
      <c r="I150" s="47"/>
      <c r="J150" s="47">
        <v>1</v>
      </c>
      <c r="K150" s="47">
        <v>1</v>
      </c>
      <c r="L150" s="47">
        <v>1</v>
      </c>
      <c r="M150" s="47">
        <v>1</v>
      </c>
      <c r="N150" s="47">
        <v>0</v>
      </c>
      <c r="O150" s="47">
        <v>1</v>
      </c>
      <c r="P150" s="47">
        <v>1</v>
      </c>
      <c r="Q150" s="47">
        <v>0</v>
      </c>
      <c r="R150" s="47">
        <v>1</v>
      </c>
      <c r="S150" s="47">
        <v>0</v>
      </c>
      <c r="T150" s="47">
        <v>0</v>
      </c>
      <c r="U150" s="47">
        <v>0</v>
      </c>
      <c r="V150" s="47">
        <v>1</v>
      </c>
      <c r="W150" s="47">
        <v>0</v>
      </c>
      <c r="X150" s="47">
        <v>1</v>
      </c>
      <c r="Y150" s="47">
        <v>0</v>
      </c>
      <c r="Z150" s="47">
        <v>0</v>
      </c>
      <c r="AA150" s="47">
        <v>1</v>
      </c>
      <c r="AB150" s="47">
        <v>1</v>
      </c>
      <c r="AC150" s="47">
        <v>0</v>
      </c>
      <c r="AD150" s="47">
        <v>2</v>
      </c>
      <c r="AE150" s="47">
        <v>2</v>
      </c>
      <c r="AF150" s="47">
        <v>0</v>
      </c>
      <c r="AG150" s="47">
        <v>0.5</v>
      </c>
      <c r="AH150" s="47">
        <v>0</v>
      </c>
      <c r="AI150" s="79">
        <f t="shared" si="6"/>
        <v>15.5</v>
      </c>
      <c r="AJ150" s="20">
        <f t="shared" si="4"/>
        <v>3.1</v>
      </c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25"/>
      <c r="GS150" s="25"/>
      <c r="GT150" s="25"/>
      <c r="GU150" s="25"/>
      <c r="GV150" s="25"/>
      <c r="GW150" s="25"/>
      <c r="GX150" s="25"/>
      <c r="GY150" s="25"/>
    </row>
    <row r="151" spans="1:207" s="49" customFormat="1" ht="24">
      <c r="A151" s="38">
        <v>3</v>
      </c>
      <c r="B151" s="45" t="s">
        <v>296</v>
      </c>
      <c r="C151" s="56">
        <v>1049730166</v>
      </c>
      <c r="D151" s="45">
        <v>1</v>
      </c>
      <c r="E151" s="47">
        <v>3</v>
      </c>
      <c r="F151" s="48">
        <v>1102900137435</v>
      </c>
      <c r="G151" s="46">
        <v>1</v>
      </c>
      <c r="H151" s="46">
        <v>99</v>
      </c>
      <c r="I151" s="47"/>
      <c r="J151" s="47">
        <v>1</v>
      </c>
      <c r="K151" s="47">
        <v>1</v>
      </c>
      <c r="L151" s="47">
        <v>1</v>
      </c>
      <c r="M151" s="47">
        <v>1</v>
      </c>
      <c r="N151" s="47">
        <v>0</v>
      </c>
      <c r="O151" s="47">
        <v>1</v>
      </c>
      <c r="P151" s="47">
        <v>1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1</v>
      </c>
      <c r="W151" s="47">
        <v>0</v>
      </c>
      <c r="X151" s="47">
        <v>1</v>
      </c>
      <c r="Y151" s="47">
        <v>0</v>
      </c>
      <c r="Z151" s="47">
        <v>0</v>
      </c>
      <c r="AA151" s="47">
        <v>1</v>
      </c>
      <c r="AB151" s="47">
        <v>1</v>
      </c>
      <c r="AC151" s="47">
        <v>0</v>
      </c>
      <c r="AD151" s="47">
        <v>3</v>
      </c>
      <c r="AE151" s="47">
        <v>3</v>
      </c>
      <c r="AF151" s="47">
        <v>0.5</v>
      </c>
      <c r="AG151" s="47">
        <v>0</v>
      </c>
      <c r="AH151" s="47">
        <v>0</v>
      </c>
      <c r="AI151" s="79">
        <f t="shared" si="6"/>
        <v>16.5</v>
      </c>
      <c r="AJ151" s="20">
        <f t="shared" si="4"/>
        <v>3.3</v>
      </c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25"/>
      <c r="GS151" s="25"/>
      <c r="GT151" s="25"/>
      <c r="GU151" s="25"/>
      <c r="GV151" s="25"/>
      <c r="GW151" s="25"/>
      <c r="GX151" s="25"/>
      <c r="GY151" s="25"/>
    </row>
    <row r="152" spans="1:207" s="49" customFormat="1" ht="24">
      <c r="A152" s="38">
        <v>4</v>
      </c>
      <c r="B152" s="45" t="s">
        <v>296</v>
      </c>
      <c r="C152" s="56">
        <v>1049730166</v>
      </c>
      <c r="D152" s="45">
        <v>1</v>
      </c>
      <c r="E152" s="47">
        <v>4</v>
      </c>
      <c r="F152" s="48">
        <v>1499900515085</v>
      </c>
      <c r="G152" s="46">
        <v>1</v>
      </c>
      <c r="H152" s="46">
        <v>99</v>
      </c>
      <c r="I152" s="47"/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1</v>
      </c>
      <c r="U152" s="47">
        <v>1</v>
      </c>
      <c r="V152" s="47">
        <v>0</v>
      </c>
      <c r="W152" s="47">
        <v>1</v>
      </c>
      <c r="X152" s="47">
        <v>1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2</v>
      </c>
      <c r="AE152" s="47">
        <v>3</v>
      </c>
      <c r="AF152" s="47">
        <v>0.5</v>
      </c>
      <c r="AG152" s="47">
        <v>0</v>
      </c>
      <c r="AH152" s="47">
        <v>0</v>
      </c>
      <c r="AI152" s="79">
        <f t="shared" si="6"/>
        <v>9.5</v>
      </c>
      <c r="AJ152" s="20">
        <f t="shared" si="4"/>
        <v>1.9</v>
      </c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25"/>
      <c r="GS152" s="25"/>
      <c r="GT152" s="25"/>
      <c r="GU152" s="25"/>
      <c r="GV152" s="25"/>
      <c r="GW152" s="25"/>
      <c r="GX152" s="25"/>
      <c r="GY152" s="25"/>
    </row>
    <row r="153" spans="1:207" s="49" customFormat="1" ht="24">
      <c r="A153" s="38">
        <v>5</v>
      </c>
      <c r="B153" s="45" t="s">
        <v>296</v>
      </c>
      <c r="C153" s="56">
        <v>1049730166</v>
      </c>
      <c r="D153" s="45">
        <v>1</v>
      </c>
      <c r="E153" s="47">
        <v>5</v>
      </c>
      <c r="F153" s="48">
        <v>1499800038676</v>
      </c>
      <c r="G153" s="46">
        <v>2</v>
      </c>
      <c r="H153" s="46">
        <v>99</v>
      </c>
      <c r="I153" s="47"/>
      <c r="J153" s="47">
        <v>0</v>
      </c>
      <c r="K153" s="47">
        <v>0</v>
      </c>
      <c r="L153" s="47">
        <v>0</v>
      </c>
      <c r="M153" s="47">
        <v>1</v>
      </c>
      <c r="N153" s="47">
        <v>1</v>
      </c>
      <c r="O153" s="47">
        <v>1</v>
      </c>
      <c r="P153" s="47">
        <v>1</v>
      </c>
      <c r="Q153" s="47">
        <v>1</v>
      </c>
      <c r="R153" s="47">
        <v>0</v>
      </c>
      <c r="S153" s="47">
        <v>0</v>
      </c>
      <c r="T153" s="47">
        <v>1</v>
      </c>
      <c r="U153" s="47">
        <v>0</v>
      </c>
      <c r="V153" s="47">
        <v>1</v>
      </c>
      <c r="W153" s="47">
        <v>0</v>
      </c>
      <c r="X153" s="47">
        <v>1</v>
      </c>
      <c r="Y153" s="47">
        <v>1</v>
      </c>
      <c r="Z153" s="47">
        <v>1</v>
      </c>
      <c r="AA153" s="47">
        <v>1</v>
      </c>
      <c r="AB153" s="47">
        <v>1</v>
      </c>
      <c r="AC153" s="47">
        <v>1</v>
      </c>
      <c r="AD153" s="47">
        <v>1</v>
      </c>
      <c r="AE153" s="47">
        <v>3</v>
      </c>
      <c r="AF153" s="47">
        <v>0.5</v>
      </c>
      <c r="AG153" s="47">
        <v>0.5</v>
      </c>
      <c r="AH153" s="47">
        <v>0</v>
      </c>
      <c r="AI153" s="79">
        <f t="shared" si="6"/>
        <v>18</v>
      </c>
      <c r="AJ153" s="20">
        <f t="shared" si="4"/>
        <v>3.6</v>
      </c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25"/>
      <c r="GS153" s="25"/>
      <c r="GT153" s="25"/>
      <c r="GU153" s="25"/>
      <c r="GV153" s="25"/>
      <c r="GW153" s="25"/>
      <c r="GX153" s="25"/>
      <c r="GY153" s="25"/>
    </row>
    <row r="154" spans="1:207" s="49" customFormat="1" ht="24">
      <c r="A154" s="38">
        <v>6</v>
      </c>
      <c r="B154" s="45" t="s">
        <v>296</v>
      </c>
      <c r="C154" s="56">
        <v>1049730166</v>
      </c>
      <c r="D154" s="45">
        <v>1</v>
      </c>
      <c r="E154" s="47">
        <v>6</v>
      </c>
      <c r="F154" s="48">
        <v>1499800037874</v>
      </c>
      <c r="G154" s="46">
        <v>2</v>
      </c>
      <c r="H154" s="46">
        <v>99</v>
      </c>
      <c r="I154" s="47"/>
      <c r="J154" s="47">
        <v>0</v>
      </c>
      <c r="K154" s="47">
        <v>1</v>
      </c>
      <c r="L154" s="47">
        <v>1</v>
      </c>
      <c r="M154" s="47">
        <v>1</v>
      </c>
      <c r="N154" s="47">
        <v>1</v>
      </c>
      <c r="O154" s="47">
        <v>1</v>
      </c>
      <c r="P154" s="47">
        <v>1</v>
      </c>
      <c r="Q154" s="47">
        <v>1</v>
      </c>
      <c r="R154" s="47">
        <v>1</v>
      </c>
      <c r="S154" s="47">
        <v>1</v>
      </c>
      <c r="T154" s="47">
        <v>1</v>
      </c>
      <c r="U154" s="47">
        <v>1</v>
      </c>
      <c r="V154" s="47">
        <v>1</v>
      </c>
      <c r="W154" s="47">
        <v>0</v>
      </c>
      <c r="X154" s="47">
        <v>1</v>
      </c>
      <c r="Y154" s="47">
        <v>1</v>
      </c>
      <c r="Z154" s="47">
        <v>1</v>
      </c>
      <c r="AA154" s="47">
        <v>1</v>
      </c>
      <c r="AB154" s="47">
        <v>1</v>
      </c>
      <c r="AC154" s="47">
        <v>0</v>
      </c>
      <c r="AD154" s="47">
        <v>1</v>
      </c>
      <c r="AE154" s="47">
        <v>2</v>
      </c>
      <c r="AF154" s="47">
        <v>1</v>
      </c>
      <c r="AG154" s="47">
        <v>1</v>
      </c>
      <c r="AH154" s="47">
        <v>0.5</v>
      </c>
      <c r="AI154" s="79">
        <f t="shared" si="6"/>
        <v>22.5</v>
      </c>
      <c r="AJ154" s="20">
        <f t="shared" si="4"/>
        <v>4.5</v>
      </c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25"/>
      <c r="GS154" s="25"/>
      <c r="GT154" s="25"/>
      <c r="GU154" s="25"/>
      <c r="GV154" s="25"/>
      <c r="GW154" s="25"/>
      <c r="GX154" s="25"/>
      <c r="GY154" s="25"/>
    </row>
    <row r="155" spans="1:207" s="49" customFormat="1" ht="24">
      <c r="A155" s="38">
        <v>7</v>
      </c>
      <c r="B155" s="45" t="s">
        <v>296</v>
      </c>
      <c r="C155" s="56">
        <v>1049730166</v>
      </c>
      <c r="D155" s="45">
        <v>1</v>
      </c>
      <c r="E155" s="47">
        <v>7</v>
      </c>
      <c r="F155" s="48">
        <v>1459901234551</v>
      </c>
      <c r="G155" s="46">
        <v>2</v>
      </c>
      <c r="H155" s="46">
        <v>99</v>
      </c>
      <c r="I155" s="47"/>
      <c r="J155" s="47">
        <v>1</v>
      </c>
      <c r="K155" s="47">
        <v>0</v>
      </c>
      <c r="L155" s="47">
        <v>1</v>
      </c>
      <c r="M155" s="47">
        <v>1</v>
      </c>
      <c r="N155" s="47">
        <v>0</v>
      </c>
      <c r="O155" s="47">
        <v>0</v>
      </c>
      <c r="P155" s="47">
        <v>1</v>
      </c>
      <c r="Q155" s="47">
        <v>1</v>
      </c>
      <c r="R155" s="47">
        <v>1</v>
      </c>
      <c r="S155" s="47">
        <v>0</v>
      </c>
      <c r="T155" s="47">
        <v>1</v>
      </c>
      <c r="U155" s="47">
        <v>1</v>
      </c>
      <c r="V155" s="47">
        <v>1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1</v>
      </c>
      <c r="AC155" s="47">
        <v>0</v>
      </c>
      <c r="AD155" s="47">
        <v>2</v>
      </c>
      <c r="AE155" s="47">
        <v>1</v>
      </c>
      <c r="AF155" s="47">
        <v>0</v>
      </c>
      <c r="AG155" s="47">
        <v>0</v>
      </c>
      <c r="AH155" s="47">
        <v>1</v>
      </c>
      <c r="AI155" s="79">
        <f t="shared" si="6"/>
        <v>14</v>
      </c>
      <c r="AJ155" s="20">
        <f t="shared" si="4"/>
        <v>2.8</v>
      </c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25"/>
      <c r="GS155" s="25"/>
      <c r="GT155" s="25"/>
      <c r="GU155" s="25"/>
      <c r="GV155" s="25"/>
      <c r="GW155" s="25"/>
      <c r="GX155" s="25"/>
      <c r="GY155" s="25"/>
    </row>
    <row r="156" spans="1:207" s="49" customFormat="1" ht="24">
      <c r="A156" s="38">
        <v>8</v>
      </c>
      <c r="B156" s="45" t="s">
        <v>296</v>
      </c>
      <c r="C156" s="56">
        <v>1049730166</v>
      </c>
      <c r="D156" s="45">
        <v>1</v>
      </c>
      <c r="E156" s="47">
        <v>8</v>
      </c>
      <c r="F156" s="48">
        <v>1104700151517</v>
      </c>
      <c r="G156" s="46">
        <v>2</v>
      </c>
      <c r="H156" s="46">
        <v>99</v>
      </c>
      <c r="I156" s="47"/>
      <c r="J156" s="47">
        <v>0</v>
      </c>
      <c r="K156" s="47">
        <v>1</v>
      </c>
      <c r="L156" s="47">
        <v>1</v>
      </c>
      <c r="M156" s="47">
        <v>1</v>
      </c>
      <c r="N156" s="47">
        <v>1</v>
      </c>
      <c r="O156" s="47">
        <v>1</v>
      </c>
      <c r="P156" s="47">
        <v>0</v>
      </c>
      <c r="Q156" s="47">
        <v>1</v>
      </c>
      <c r="R156" s="47">
        <v>0</v>
      </c>
      <c r="S156" s="47">
        <v>1</v>
      </c>
      <c r="T156" s="47">
        <v>1</v>
      </c>
      <c r="U156" s="47">
        <v>1</v>
      </c>
      <c r="V156" s="47">
        <v>1</v>
      </c>
      <c r="W156" s="47">
        <v>0</v>
      </c>
      <c r="X156" s="47">
        <v>1</v>
      </c>
      <c r="Y156" s="47">
        <v>0</v>
      </c>
      <c r="Z156" s="47">
        <v>1</v>
      </c>
      <c r="AA156" s="47">
        <v>0</v>
      </c>
      <c r="AB156" s="47">
        <v>0</v>
      </c>
      <c r="AC156" s="47">
        <v>0</v>
      </c>
      <c r="AD156" s="47">
        <v>2</v>
      </c>
      <c r="AE156" s="47">
        <v>3</v>
      </c>
      <c r="AF156" s="47">
        <v>0.5</v>
      </c>
      <c r="AG156" s="47">
        <v>1</v>
      </c>
      <c r="AH156" s="47">
        <v>2</v>
      </c>
      <c r="AI156" s="79">
        <f t="shared" si="6"/>
        <v>20.5</v>
      </c>
      <c r="AJ156" s="20">
        <f t="shared" si="4"/>
        <v>4.1</v>
      </c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25"/>
      <c r="GS156" s="25"/>
      <c r="GT156" s="25"/>
      <c r="GU156" s="25"/>
      <c r="GV156" s="25"/>
      <c r="GW156" s="25"/>
      <c r="GX156" s="25"/>
      <c r="GY156" s="25"/>
    </row>
    <row r="157" spans="1:207" s="49" customFormat="1" ht="24">
      <c r="A157" s="38">
        <v>9</v>
      </c>
      <c r="B157" s="45" t="s">
        <v>296</v>
      </c>
      <c r="C157" s="56">
        <v>1049730166</v>
      </c>
      <c r="D157" s="45">
        <v>1</v>
      </c>
      <c r="E157" s="47">
        <v>9</v>
      </c>
      <c r="F157" s="48">
        <v>1499800036983</v>
      </c>
      <c r="G157" s="46">
        <v>2</v>
      </c>
      <c r="H157" s="46">
        <v>99</v>
      </c>
      <c r="I157" s="47"/>
      <c r="J157" s="47">
        <v>1</v>
      </c>
      <c r="K157" s="47">
        <v>1</v>
      </c>
      <c r="L157" s="47">
        <v>0</v>
      </c>
      <c r="M157" s="47">
        <v>1</v>
      </c>
      <c r="N157" s="47">
        <v>0</v>
      </c>
      <c r="O157" s="47">
        <v>0</v>
      </c>
      <c r="P157" s="47">
        <v>1</v>
      </c>
      <c r="Q157" s="47">
        <v>0</v>
      </c>
      <c r="R157" s="47">
        <v>1</v>
      </c>
      <c r="S157" s="47">
        <v>0</v>
      </c>
      <c r="T157" s="47">
        <v>1</v>
      </c>
      <c r="U157" s="47">
        <v>1</v>
      </c>
      <c r="V157" s="47">
        <v>1</v>
      </c>
      <c r="W157" s="47">
        <v>0</v>
      </c>
      <c r="X157" s="47">
        <v>1</v>
      </c>
      <c r="Y157" s="47">
        <v>0</v>
      </c>
      <c r="Z157" s="47">
        <v>0</v>
      </c>
      <c r="AA157" s="47">
        <v>0</v>
      </c>
      <c r="AB157" s="47">
        <v>1</v>
      </c>
      <c r="AC157" s="47">
        <v>1</v>
      </c>
      <c r="AD157" s="47">
        <v>3</v>
      </c>
      <c r="AE157" s="47">
        <v>3</v>
      </c>
      <c r="AF157" s="47">
        <v>0.5</v>
      </c>
      <c r="AG157" s="47">
        <v>0</v>
      </c>
      <c r="AH157" s="47">
        <v>0</v>
      </c>
      <c r="AI157" s="79">
        <f t="shared" si="6"/>
        <v>17.5</v>
      </c>
      <c r="AJ157" s="20">
        <f t="shared" si="4"/>
        <v>3.5</v>
      </c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25"/>
      <c r="GS157" s="25"/>
      <c r="GT157" s="25"/>
      <c r="GU157" s="25"/>
      <c r="GV157" s="25"/>
      <c r="GW157" s="25"/>
      <c r="GX157" s="25"/>
      <c r="GY157" s="25"/>
    </row>
    <row r="158" spans="1:207" s="49" customFormat="1" ht="24">
      <c r="A158" s="38">
        <v>10</v>
      </c>
      <c r="B158" s="45" t="s">
        <v>296</v>
      </c>
      <c r="C158" s="56">
        <v>1049730166</v>
      </c>
      <c r="D158" s="45">
        <v>1</v>
      </c>
      <c r="E158" s="47">
        <v>10</v>
      </c>
      <c r="F158" s="48">
        <v>1100703912663</v>
      </c>
      <c r="G158" s="46">
        <v>1</v>
      </c>
      <c r="H158" s="46">
        <v>99</v>
      </c>
      <c r="I158" s="47"/>
      <c r="J158" s="47">
        <v>1</v>
      </c>
      <c r="K158" s="47">
        <v>1</v>
      </c>
      <c r="L158" s="47">
        <v>1</v>
      </c>
      <c r="M158" s="47">
        <v>1</v>
      </c>
      <c r="N158" s="47">
        <v>0</v>
      </c>
      <c r="O158" s="47">
        <v>1</v>
      </c>
      <c r="P158" s="47">
        <v>1</v>
      </c>
      <c r="Q158" s="47">
        <v>0</v>
      </c>
      <c r="R158" s="47">
        <v>1</v>
      </c>
      <c r="S158" s="47">
        <v>1</v>
      </c>
      <c r="T158" s="47">
        <v>0</v>
      </c>
      <c r="U158" s="47">
        <v>0</v>
      </c>
      <c r="V158" s="47">
        <v>1</v>
      </c>
      <c r="W158" s="47">
        <v>0</v>
      </c>
      <c r="X158" s="47">
        <v>1</v>
      </c>
      <c r="Y158" s="47">
        <v>0</v>
      </c>
      <c r="Z158" s="47">
        <v>0</v>
      </c>
      <c r="AA158" s="47">
        <v>1</v>
      </c>
      <c r="AB158" s="47">
        <v>1</v>
      </c>
      <c r="AC158" s="47">
        <v>1</v>
      </c>
      <c r="AD158" s="47">
        <v>2</v>
      </c>
      <c r="AE158" s="47">
        <v>2</v>
      </c>
      <c r="AF158" s="47">
        <v>1</v>
      </c>
      <c r="AG158" s="47">
        <v>0</v>
      </c>
      <c r="AH158" s="47">
        <v>0</v>
      </c>
      <c r="AI158" s="79">
        <f t="shared" si="6"/>
        <v>18</v>
      </c>
      <c r="AJ158" s="20">
        <f aca="true" t="shared" si="7" ref="AJ158:AJ224">6*AI158/30</f>
        <v>3.6</v>
      </c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25"/>
      <c r="GS158" s="25"/>
      <c r="GT158" s="25"/>
      <c r="GU158" s="25"/>
      <c r="GV158" s="25"/>
      <c r="GW158" s="25"/>
      <c r="GX158" s="25"/>
      <c r="GY158" s="25"/>
    </row>
    <row r="159" spans="1:207" s="49" customFormat="1" ht="24">
      <c r="A159" s="38">
        <v>11</v>
      </c>
      <c r="B159" s="45" t="s">
        <v>296</v>
      </c>
      <c r="C159" s="56">
        <v>1049730166</v>
      </c>
      <c r="D159" s="45">
        <v>1</v>
      </c>
      <c r="E159" s="47">
        <v>11</v>
      </c>
      <c r="F159" s="48">
        <v>1499800037602</v>
      </c>
      <c r="G159" s="46">
        <v>1</v>
      </c>
      <c r="H159" s="46">
        <v>99</v>
      </c>
      <c r="I159" s="47"/>
      <c r="J159" s="47">
        <v>0</v>
      </c>
      <c r="K159" s="47">
        <v>0</v>
      </c>
      <c r="L159" s="47">
        <v>0</v>
      </c>
      <c r="M159" s="47">
        <v>1</v>
      </c>
      <c r="N159" s="47">
        <v>0</v>
      </c>
      <c r="O159" s="47">
        <v>1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0</v>
      </c>
      <c r="V159" s="47">
        <v>0</v>
      </c>
      <c r="W159" s="47">
        <v>0</v>
      </c>
      <c r="X159" s="47">
        <v>1</v>
      </c>
      <c r="Y159" s="47">
        <v>0</v>
      </c>
      <c r="Z159" s="47">
        <v>0</v>
      </c>
      <c r="AA159" s="47">
        <v>0</v>
      </c>
      <c r="AB159" s="47">
        <v>0</v>
      </c>
      <c r="AC159" s="47">
        <v>1</v>
      </c>
      <c r="AD159" s="47">
        <v>2</v>
      </c>
      <c r="AE159" s="47">
        <v>3</v>
      </c>
      <c r="AF159" s="47">
        <v>0.5</v>
      </c>
      <c r="AG159" s="47">
        <v>0.5</v>
      </c>
      <c r="AH159" s="47">
        <v>1</v>
      </c>
      <c r="AI159" s="79">
        <f t="shared" si="6"/>
        <v>11</v>
      </c>
      <c r="AJ159" s="20">
        <f t="shared" si="7"/>
        <v>2.2</v>
      </c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25"/>
      <c r="GS159" s="25"/>
      <c r="GT159" s="25"/>
      <c r="GU159" s="25"/>
      <c r="GV159" s="25"/>
      <c r="GW159" s="25"/>
      <c r="GX159" s="25"/>
      <c r="GY159" s="25"/>
    </row>
    <row r="160" spans="1:207" s="49" customFormat="1" ht="24">
      <c r="A160" s="38">
        <v>12</v>
      </c>
      <c r="B160" s="45" t="s">
        <v>296</v>
      </c>
      <c r="C160" s="56">
        <v>1049730166</v>
      </c>
      <c r="D160" s="45">
        <v>1</v>
      </c>
      <c r="E160" s="47">
        <v>12</v>
      </c>
      <c r="F160" s="48">
        <v>1119902399476</v>
      </c>
      <c r="G160" s="46">
        <v>1</v>
      </c>
      <c r="H160" s="46">
        <v>99</v>
      </c>
      <c r="I160" s="47"/>
      <c r="J160" s="47">
        <v>1</v>
      </c>
      <c r="K160" s="47">
        <v>0</v>
      </c>
      <c r="L160" s="47">
        <v>0</v>
      </c>
      <c r="M160" s="47">
        <v>0</v>
      </c>
      <c r="N160" s="47">
        <v>1</v>
      </c>
      <c r="O160" s="47">
        <v>0</v>
      </c>
      <c r="P160" s="47">
        <v>0</v>
      </c>
      <c r="Q160" s="47">
        <v>1</v>
      </c>
      <c r="R160" s="47">
        <v>1</v>
      </c>
      <c r="S160" s="47">
        <v>1</v>
      </c>
      <c r="T160" s="47">
        <v>0</v>
      </c>
      <c r="U160" s="47">
        <v>0</v>
      </c>
      <c r="V160" s="47">
        <v>1</v>
      </c>
      <c r="W160" s="47">
        <v>0</v>
      </c>
      <c r="X160" s="47">
        <v>0</v>
      </c>
      <c r="Y160" s="47">
        <v>1</v>
      </c>
      <c r="Z160" s="47">
        <v>0</v>
      </c>
      <c r="AA160" s="47">
        <v>0</v>
      </c>
      <c r="AB160" s="47">
        <v>0</v>
      </c>
      <c r="AC160" s="47">
        <v>1</v>
      </c>
      <c r="AD160" s="47">
        <v>2</v>
      </c>
      <c r="AE160" s="47">
        <v>2</v>
      </c>
      <c r="AF160" s="47">
        <v>0</v>
      </c>
      <c r="AG160" s="47">
        <v>0.5</v>
      </c>
      <c r="AH160" s="47">
        <v>0</v>
      </c>
      <c r="AI160" s="79">
        <f t="shared" si="6"/>
        <v>12.5</v>
      </c>
      <c r="AJ160" s="20">
        <f t="shared" si="7"/>
        <v>2.5</v>
      </c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25"/>
      <c r="GS160" s="25"/>
      <c r="GT160" s="25"/>
      <c r="GU160" s="25"/>
      <c r="GV160" s="25"/>
      <c r="GW160" s="25"/>
      <c r="GX160" s="25"/>
      <c r="GY160" s="25"/>
    </row>
    <row r="161" spans="1:207" s="52" customFormat="1" ht="24">
      <c r="A161" s="38"/>
      <c r="B161" s="61"/>
      <c r="C161" s="56"/>
      <c r="D161" s="66"/>
      <c r="E161" s="66"/>
      <c r="F161" s="48"/>
      <c r="G161" s="67"/>
      <c r="H161" s="46"/>
      <c r="I161" s="45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75">
        <f>AVERAGE(AI149:AI160)</f>
        <v>15.625</v>
      </c>
      <c r="AJ161" s="21" t="s">
        <v>340</v>
      </c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25"/>
      <c r="GS161" s="25"/>
      <c r="GT161" s="25"/>
      <c r="GU161" s="25"/>
      <c r="GV161" s="25"/>
      <c r="GW161" s="25"/>
      <c r="GX161" s="25"/>
      <c r="GY161" s="25"/>
    </row>
    <row r="162" spans="1:207" s="52" customFormat="1" ht="24">
      <c r="A162" s="38"/>
      <c r="B162" s="61"/>
      <c r="C162" s="56"/>
      <c r="D162" s="66"/>
      <c r="E162" s="66"/>
      <c r="F162" s="48"/>
      <c r="G162" s="67"/>
      <c r="H162" s="46"/>
      <c r="I162" s="45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76">
        <f>STDEV(AI149:AI160)</f>
        <v>3.943492914110074</v>
      </c>
      <c r="AJ162" s="21" t="s">
        <v>341</v>
      </c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25"/>
      <c r="GS162" s="25"/>
      <c r="GT162" s="25"/>
      <c r="GU162" s="25"/>
      <c r="GV162" s="25"/>
      <c r="GW162" s="25"/>
      <c r="GX162" s="25"/>
      <c r="GY162" s="25"/>
    </row>
    <row r="163" spans="1:207" s="44" customFormat="1" ht="24">
      <c r="A163" s="38">
        <v>1</v>
      </c>
      <c r="B163" s="39" t="s">
        <v>228</v>
      </c>
      <c r="C163" s="40">
        <v>1049730159</v>
      </c>
      <c r="D163" s="41">
        <v>1</v>
      </c>
      <c r="E163" s="41">
        <v>1</v>
      </c>
      <c r="F163" s="42">
        <v>1499900515387</v>
      </c>
      <c r="G163" s="40">
        <v>1</v>
      </c>
      <c r="H163" s="40">
        <v>99</v>
      </c>
      <c r="I163" s="39"/>
      <c r="J163" s="41">
        <v>0</v>
      </c>
      <c r="K163" s="41">
        <v>0</v>
      </c>
      <c r="L163" s="41">
        <v>1</v>
      </c>
      <c r="M163" s="41">
        <v>0</v>
      </c>
      <c r="N163" s="41">
        <v>0</v>
      </c>
      <c r="O163" s="41">
        <v>1</v>
      </c>
      <c r="P163" s="41">
        <v>1</v>
      </c>
      <c r="Q163" s="41">
        <v>0</v>
      </c>
      <c r="R163" s="41">
        <v>0</v>
      </c>
      <c r="S163" s="41">
        <v>1</v>
      </c>
      <c r="T163" s="41">
        <v>0</v>
      </c>
      <c r="U163" s="41">
        <v>0</v>
      </c>
      <c r="V163" s="41">
        <v>0</v>
      </c>
      <c r="W163" s="41">
        <v>1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1</v>
      </c>
      <c r="AD163" s="41">
        <v>2</v>
      </c>
      <c r="AE163" s="41">
        <v>3</v>
      </c>
      <c r="AF163" s="41">
        <v>1</v>
      </c>
      <c r="AG163" s="41">
        <v>1</v>
      </c>
      <c r="AH163" s="41">
        <v>1</v>
      </c>
      <c r="AI163" s="80">
        <v>14</v>
      </c>
      <c r="AJ163" s="20">
        <f t="shared" si="7"/>
        <v>2.8</v>
      </c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43"/>
      <c r="GS163" s="43"/>
      <c r="GT163" s="43"/>
      <c r="GU163" s="43"/>
      <c r="GV163" s="43"/>
      <c r="GW163" s="43"/>
      <c r="GX163" s="43"/>
      <c r="GY163" s="43"/>
    </row>
    <row r="164" spans="1:207" s="49" customFormat="1" ht="24">
      <c r="A164" s="38">
        <v>2</v>
      </c>
      <c r="B164" s="45" t="s">
        <v>228</v>
      </c>
      <c r="C164" s="46">
        <v>1049730159</v>
      </c>
      <c r="D164" s="47">
        <v>1</v>
      </c>
      <c r="E164" s="47">
        <v>2</v>
      </c>
      <c r="F164" s="50">
        <v>1349901527401</v>
      </c>
      <c r="G164" s="46">
        <v>1</v>
      </c>
      <c r="H164" s="46">
        <v>99</v>
      </c>
      <c r="I164" s="45"/>
      <c r="J164" s="47">
        <v>1</v>
      </c>
      <c r="K164" s="47">
        <v>0</v>
      </c>
      <c r="L164" s="47">
        <v>0</v>
      </c>
      <c r="M164" s="47">
        <v>0</v>
      </c>
      <c r="N164" s="47">
        <v>1</v>
      </c>
      <c r="O164" s="47">
        <v>0</v>
      </c>
      <c r="P164" s="47">
        <v>1</v>
      </c>
      <c r="Q164" s="47">
        <v>0</v>
      </c>
      <c r="R164" s="47">
        <v>0</v>
      </c>
      <c r="S164" s="47">
        <v>1</v>
      </c>
      <c r="T164" s="47">
        <v>1</v>
      </c>
      <c r="U164" s="47">
        <v>0</v>
      </c>
      <c r="V164" s="47">
        <v>0</v>
      </c>
      <c r="W164" s="47">
        <v>0</v>
      </c>
      <c r="X164" s="47">
        <v>1</v>
      </c>
      <c r="Y164" s="47">
        <v>1</v>
      </c>
      <c r="Z164" s="47">
        <v>1</v>
      </c>
      <c r="AA164" s="47">
        <v>0</v>
      </c>
      <c r="AB164" s="47">
        <v>0</v>
      </c>
      <c r="AC164" s="47">
        <v>0</v>
      </c>
      <c r="AD164" s="47">
        <v>1</v>
      </c>
      <c r="AE164" s="47">
        <v>0</v>
      </c>
      <c r="AF164" s="47">
        <v>1</v>
      </c>
      <c r="AG164" s="47">
        <v>1</v>
      </c>
      <c r="AH164" s="47">
        <v>0</v>
      </c>
      <c r="AI164" s="79">
        <v>11</v>
      </c>
      <c r="AJ164" s="20">
        <f t="shared" si="7"/>
        <v>2.2</v>
      </c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25"/>
      <c r="GS164" s="25"/>
      <c r="GT164" s="25"/>
      <c r="GU164" s="25"/>
      <c r="GV164" s="25"/>
      <c r="GW164" s="25"/>
      <c r="GX164" s="25"/>
      <c r="GY164" s="25"/>
    </row>
    <row r="165" spans="1:207" s="49" customFormat="1" ht="24">
      <c r="A165" s="38">
        <v>3</v>
      </c>
      <c r="B165" s="45" t="s">
        <v>228</v>
      </c>
      <c r="C165" s="46">
        <v>1049730159</v>
      </c>
      <c r="D165" s="47">
        <v>1</v>
      </c>
      <c r="E165" s="47">
        <v>3</v>
      </c>
      <c r="F165" s="50">
        <v>1349901527380</v>
      </c>
      <c r="G165" s="46">
        <v>1</v>
      </c>
      <c r="H165" s="46">
        <v>99</v>
      </c>
      <c r="I165" s="45"/>
      <c r="J165" s="47">
        <v>1</v>
      </c>
      <c r="K165" s="47">
        <v>0</v>
      </c>
      <c r="L165" s="47">
        <v>0</v>
      </c>
      <c r="M165" s="47">
        <v>0</v>
      </c>
      <c r="N165" s="47">
        <v>0</v>
      </c>
      <c r="O165" s="47">
        <v>1</v>
      </c>
      <c r="P165" s="47">
        <v>0</v>
      </c>
      <c r="Q165" s="47">
        <v>1</v>
      </c>
      <c r="R165" s="47">
        <v>0</v>
      </c>
      <c r="S165" s="47">
        <v>0</v>
      </c>
      <c r="T165" s="47">
        <v>0</v>
      </c>
      <c r="U165" s="47">
        <v>1</v>
      </c>
      <c r="V165" s="47">
        <v>0</v>
      </c>
      <c r="W165" s="47">
        <v>0</v>
      </c>
      <c r="X165" s="47">
        <v>1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2</v>
      </c>
      <c r="AE165" s="47">
        <v>2</v>
      </c>
      <c r="AF165" s="47">
        <v>1</v>
      </c>
      <c r="AG165" s="47">
        <v>0</v>
      </c>
      <c r="AH165" s="47">
        <v>1</v>
      </c>
      <c r="AI165" s="79">
        <v>11</v>
      </c>
      <c r="AJ165" s="20">
        <f t="shared" si="7"/>
        <v>2.2</v>
      </c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25"/>
      <c r="GS165" s="25"/>
      <c r="GT165" s="25"/>
      <c r="GU165" s="25"/>
      <c r="GV165" s="25"/>
      <c r="GW165" s="25"/>
      <c r="GX165" s="25"/>
      <c r="GY165" s="25"/>
    </row>
    <row r="166" spans="1:207" s="49" customFormat="1" ht="24">
      <c r="A166" s="38">
        <v>4</v>
      </c>
      <c r="B166" s="45" t="s">
        <v>228</v>
      </c>
      <c r="C166" s="46">
        <v>1049730159</v>
      </c>
      <c r="D166" s="47">
        <v>1</v>
      </c>
      <c r="E166" s="47">
        <v>4</v>
      </c>
      <c r="F166" s="50">
        <v>1499800036690</v>
      </c>
      <c r="G166" s="46">
        <v>1</v>
      </c>
      <c r="H166" s="46">
        <v>99</v>
      </c>
      <c r="I166" s="45"/>
      <c r="J166" s="47">
        <v>1</v>
      </c>
      <c r="K166" s="47">
        <v>0</v>
      </c>
      <c r="L166" s="47">
        <v>1</v>
      </c>
      <c r="M166" s="47">
        <v>0</v>
      </c>
      <c r="N166" s="47">
        <v>0</v>
      </c>
      <c r="O166" s="47">
        <v>0</v>
      </c>
      <c r="P166" s="47">
        <v>1</v>
      </c>
      <c r="Q166" s="47">
        <v>0</v>
      </c>
      <c r="R166" s="47">
        <v>0</v>
      </c>
      <c r="S166" s="47">
        <v>0</v>
      </c>
      <c r="T166" s="47">
        <v>0</v>
      </c>
      <c r="U166" s="47">
        <v>1</v>
      </c>
      <c r="V166" s="47">
        <v>0</v>
      </c>
      <c r="W166" s="47">
        <v>1</v>
      </c>
      <c r="X166" s="47">
        <v>1</v>
      </c>
      <c r="Y166" s="47">
        <v>0</v>
      </c>
      <c r="Z166" s="47">
        <v>1</v>
      </c>
      <c r="AA166" s="47">
        <v>1</v>
      </c>
      <c r="AB166" s="47">
        <v>1</v>
      </c>
      <c r="AC166" s="47">
        <v>0</v>
      </c>
      <c r="AD166" s="47">
        <v>2</v>
      </c>
      <c r="AE166" s="47">
        <v>2</v>
      </c>
      <c r="AF166" s="47">
        <v>1</v>
      </c>
      <c r="AG166" s="47">
        <v>1</v>
      </c>
      <c r="AH166" s="47">
        <v>2</v>
      </c>
      <c r="AI166" s="79">
        <v>17</v>
      </c>
      <c r="AJ166" s="20">
        <f t="shared" si="7"/>
        <v>3.4</v>
      </c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25"/>
      <c r="GS166" s="25"/>
      <c r="GT166" s="25"/>
      <c r="GU166" s="25"/>
      <c r="GV166" s="25"/>
      <c r="GW166" s="25"/>
      <c r="GX166" s="25"/>
      <c r="GY166" s="25"/>
    </row>
    <row r="167" spans="1:207" s="49" customFormat="1" ht="24">
      <c r="A167" s="38">
        <v>5</v>
      </c>
      <c r="B167" s="45" t="s">
        <v>228</v>
      </c>
      <c r="C167" s="46">
        <v>1049730159</v>
      </c>
      <c r="D167" s="47">
        <v>1</v>
      </c>
      <c r="E167" s="47">
        <v>5</v>
      </c>
      <c r="F167" s="50">
        <v>1629900849488</v>
      </c>
      <c r="G167" s="46">
        <v>1</v>
      </c>
      <c r="H167" s="46">
        <v>99</v>
      </c>
      <c r="I167" s="45"/>
      <c r="J167" s="47">
        <v>1</v>
      </c>
      <c r="K167" s="47">
        <v>0</v>
      </c>
      <c r="L167" s="47">
        <v>1</v>
      </c>
      <c r="M167" s="47">
        <v>1</v>
      </c>
      <c r="N167" s="47">
        <v>0</v>
      </c>
      <c r="O167" s="47">
        <v>1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7">
        <v>1</v>
      </c>
      <c r="Z167" s="47">
        <v>1</v>
      </c>
      <c r="AA167" s="47">
        <v>1</v>
      </c>
      <c r="AB167" s="47">
        <v>0</v>
      </c>
      <c r="AC167" s="47">
        <v>1</v>
      </c>
      <c r="AD167" s="47">
        <v>2</v>
      </c>
      <c r="AE167" s="47">
        <v>1</v>
      </c>
      <c r="AF167" s="47">
        <v>1</v>
      </c>
      <c r="AG167" s="47">
        <v>0</v>
      </c>
      <c r="AH167" s="47">
        <v>0</v>
      </c>
      <c r="AI167" s="79">
        <v>12</v>
      </c>
      <c r="AJ167" s="20">
        <f t="shared" si="7"/>
        <v>2.4</v>
      </c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25"/>
      <c r="GS167" s="25"/>
      <c r="GT167" s="25"/>
      <c r="GU167" s="25"/>
      <c r="GV167" s="25"/>
      <c r="GW167" s="25"/>
      <c r="GX167" s="25"/>
      <c r="GY167" s="25"/>
    </row>
    <row r="168" spans="1:207" s="49" customFormat="1" ht="24">
      <c r="A168" s="38">
        <v>6</v>
      </c>
      <c r="B168" s="45" t="s">
        <v>228</v>
      </c>
      <c r="C168" s="46">
        <v>1049730159</v>
      </c>
      <c r="D168" s="47">
        <v>1</v>
      </c>
      <c r="E168" s="47">
        <v>6</v>
      </c>
      <c r="F168" s="50">
        <v>1103100971890</v>
      </c>
      <c r="G168" s="46">
        <v>1</v>
      </c>
      <c r="H168" s="46">
        <v>99</v>
      </c>
      <c r="I168" s="45"/>
      <c r="J168" s="47">
        <v>1</v>
      </c>
      <c r="K168" s="47">
        <v>0</v>
      </c>
      <c r="L168" s="47">
        <v>1</v>
      </c>
      <c r="M168" s="47">
        <v>1</v>
      </c>
      <c r="N168" s="47">
        <v>0</v>
      </c>
      <c r="O168" s="47">
        <v>1</v>
      </c>
      <c r="P168" s="47">
        <v>1</v>
      </c>
      <c r="Q168" s="47">
        <v>0</v>
      </c>
      <c r="R168" s="47">
        <v>0</v>
      </c>
      <c r="S168" s="47">
        <v>0</v>
      </c>
      <c r="T168" s="47">
        <v>1</v>
      </c>
      <c r="U168" s="47">
        <v>0</v>
      </c>
      <c r="V168" s="47">
        <v>0</v>
      </c>
      <c r="W168" s="47">
        <v>0</v>
      </c>
      <c r="X168" s="47">
        <v>1</v>
      </c>
      <c r="Y168" s="47">
        <v>0</v>
      </c>
      <c r="Z168" s="47">
        <v>1</v>
      </c>
      <c r="AA168" s="47">
        <v>0</v>
      </c>
      <c r="AB168" s="47">
        <v>0</v>
      </c>
      <c r="AC168" s="47">
        <v>0</v>
      </c>
      <c r="AD168" s="47">
        <v>2</v>
      </c>
      <c r="AE168" s="47">
        <v>3</v>
      </c>
      <c r="AF168" s="47">
        <v>1</v>
      </c>
      <c r="AG168" s="47">
        <v>1</v>
      </c>
      <c r="AH168" s="47">
        <v>1</v>
      </c>
      <c r="AI168" s="79">
        <v>16</v>
      </c>
      <c r="AJ168" s="20">
        <f t="shared" si="7"/>
        <v>3.2</v>
      </c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25"/>
      <c r="GS168" s="25"/>
      <c r="GT168" s="25"/>
      <c r="GU168" s="25"/>
      <c r="GV168" s="25"/>
      <c r="GW168" s="25"/>
      <c r="GX168" s="25"/>
      <c r="GY168" s="25"/>
    </row>
    <row r="169" spans="1:207" s="49" customFormat="1" ht="24">
      <c r="A169" s="38">
        <v>7</v>
      </c>
      <c r="B169" s="45" t="s">
        <v>228</v>
      </c>
      <c r="C169" s="46">
        <v>1049730159</v>
      </c>
      <c r="D169" s="47">
        <v>1</v>
      </c>
      <c r="E169" s="47">
        <v>7</v>
      </c>
      <c r="F169" s="50">
        <v>1499800036711</v>
      </c>
      <c r="G169" s="46">
        <v>1</v>
      </c>
      <c r="H169" s="46">
        <v>99</v>
      </c>
      <c r="I169" s="45"/>
      <c r="J169" s="47">
        <v>1</v>
      </c>
      <c r="K169" s="47">
        <v>1</v>
      </c>
      <c r="L169" s="47">
        <v>0</v>
      </c>
      <c r="M169" s="47">
        <v>1</v>
      </c>
      <c r="N169" s="47">
        <v>1</v>
      </c>
      <c r="O169" s="47">
        <v>1</v>
      </c>
      <c r="P169" s="47">
        <v>0</v>
      </c>
      <c r="Q169" s="47">
        <v>0</v>
      </c>
      <c r="R169" s="47">
        <v>1</v>
      </c>
      <c r="S169" s="47">
        <v>1</v>
      </c>
      <c r="T169" s="47">
        <v>1</v>
      </c>
      <c r="U169" s="47">
        <v>1</v>
      </c>
      <c r="V169" s="47">
        <v>1</v>
      </c>
      <c r="W169" s="47">
        <v>1</v>
      </c>
      <c r="X169" s="47">
        <v>1</v>
      </c>
      <c r="Y169" s="47">
        <v>1</v>
      </c>
      <c r="Z169" s="47">
        <v>1</v>
      </c>
      <c r="AA169" s="47">
        <v>1</v>
      </c>
      <c r="AB169" s="47">
        <v>1</v>
      </c>
      <c r="AC169" s="47">
        <v>1</v>
      </c>
      <c r="AD169" s="47">
        <v>1</v>
      </c>
      <c r="AE169" s="47">
        <v>3</v>
      </c>
      <c r="AF169" s="47">
        <v>1</v>
      </c>
      <c r="AG169" s="47">
        <v>1</v>
      </c>
      <c r="AH169" s="47">
        <v>2</v>
      </c>
      <c r="AI169" s="79">
        <v>25</v>
      </c>
      <c r="AJ169" s="20">
        <f t="shared" si="7"/>
        <v>5</v>
      </c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25"/>
      <c r="GS169" s="25"/>
      <c r="GT169" s="25"/>
      <c r="GU169" s="25"/>
      <c r="GV169" s="25"/>
      <c r="GW169" s="25"/>
      <c r="GX169" s="25"/>
      <c r="GY169" s="25"/>
    </row>
    <row r="170" spans="1:207" s="49" customFormat="1" ht="24">
      <c r="A170" s="38">
        <v>8</v>
      </c>
      <c r="B170" s="45" t="s">
        <v>228</v>
      </c>
      <c r="C170" s="46">
        <v>1049730159</v>
      </c>
      <c r="D170" s="47">
        <v>1</v>
      </c>
      <c r="E170" s="47">
        <v>8</v>
      </c>
      <c r="F170" s="50">
        <v>1479300079373</v>
      </c>
      <c r="G170" s="46">
        <v>1</v>
      </c>
      <c r="H170" s="46">
        <v>99</v>
      </c>
      <c r="I170" s="45"/>
      <c r="J170" s="47">
        <v>1</v>
      </c>
      <c r="K170" s="47">
        <v>1</v>
      </c>
      <c r="L170" s="47">
        <v>0</v>
      </c>
      <c r="M170" s="47">
        <v>0</v>
      </c>
      <c r="N170" s="47">
        <v>0</v>
      </c>
      <c r="O170" s="47">
        <v>1</v>
      </c>
      <c r="P170" s="47">
        <v>0</v>
      </c>
      <c r="Q170" s="47">
        <v>0</v>
      </c>
      <c r="R170" s="47">
        <v>1</v>
      </c>
      <c r="S170" s="47">
        <v>0</v>
      </c>
      <c r="T170" s="47">
        <v>0</v>
      </c>
      <c r="U170" s="47">
        <v>1</v>
      </c>
      <c r="V170" s="47">
        <v>1</v>
      </c>
      <c r="W170" s="47">
        <v>0</v>
      </c>
      <c r="X170" s="47">
        <v>1</v>
      </c>
      <c r="Y170" s="47">
        <v>1</v>
      </c>
      <c r="Z170" s="47">
        <v>1</v>
      </c>
      <c r="AA170" s="47">
        <v>1</v>
      </c>
      <c r="AB170" s="47">
        <v>0</v>
      </c>
      <c r="AC170" s="47">
        <v>1</v>
      </c>
      <c r="AD170" s="47">
        <v>2</v>
      </c>
      <c r="AE170" s="47">
        <v>2</v>
      </c>
      <c r="AF170" s="47">
        <v>0</v>
      </c>
      <c r="AG170" s="47">
        <v>1</v>
      </c>
      <c r="AH170" s="47">
        <v>0</v>
      </c>
      <c r="AI170" s="79">
        <v>16</v>
      </c>
      <c r="AJ170" s="20">
        <f t="shared" si="7"/>
        <v>3.2</v>
      </c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25"/>
      <c r="GS170" s="25"/>
      <c r="GT170" s="25"/>
      <c r="GU170" s="25"/>
      <c r="GV170" s="25"/>
      <c r="GW170" s="25"/>
      <c r="GX170" s="25"/>
      <c r="GY170" s="25"/>
    </row>
    <row r="171" spans="1:207" s="49" customFormat="1" ht="24">
      <c r="A171" s="38">
        <v>9</v>
      </c>
      <c r="B171" s="45" t="s">
        <v>228</v>
      </c>
      <c r="C171" s="46">
        <v>1049730159</v>
      </c>
      <c r="D171" s="47">
        <v>1</v>
      </c>
      <c r="E171" s="47">
        <v>9</v>
      </c>
      <c r="F171" s="50">
        <v>1499900524807</v>
      </c>
      <c r="G171" s="46">
        <v>2</v>
      </c>
      <c r="H171" s="46">
        <v>99</v>
      </c>
      <c r="I171" s="45"/>
      <c r="J171" s="47">
        <v>0</v>
      </c>
      <c r="K171" s="47">
        <v>1</v>
      </c>
      <c r="L171" s="47">
        <v>0</v>
      </c>
      <c r="M171" s="47">
        <v>1</v>
      </c>
      <c r="N171" s="47">
        <v>1</v>
      </c>
      <c r="O171" s="47">
        <v>1</v>
      </c>
      <c r="P171" s="47">
        <v>1</v>
      </c>
      <c r="Q171" s="47">
        <v>0</v>
      </c>
      <c r="R171" s="47">
        <v>1</v>
      </c>
      <c r="S171" s="47">
        <v>1</v>
      </c>
      <c r="T171" s="47">
        <v>1</v>
      </c>
      <c r="U171" s="47">
        <v>0</v>
      </c>
      <c r="V171" s="47">
        <v>1</v>
      </c>
      <c r="W171" s="47">
        <v>0</v>
      </c>
      <c r="X171" s="47">
        <v>1</v>
      </c>
      <c r="Y171" s="47">
        <v>0</v>
      </c>
      <c r="Z171" s="47">
        <v>1</v>
      </c>
      <c r="AA171" s="47">
        <v>1</v>
      </c>
      <c r="AB171" s="47">
        <v>1</v>
      </c>
      <c r="AC171" s="47">
        <v>1</v>
      </c>
      <c r="AD171" s="47">
        <v>3</v>
      </c>
      <c r="AE171" s="47">
        <v>2</v>
      </c>
      <c r="AF171" s="47">
        <v>0</v>
      </c>
      <c r="AG171" s="47">
        <v>0</v>
      </c>
      <c r="AH171" s="47">
        <v>1</v>
      </c>
      <c r="AI171" s="79">
        <v>20</v>
      </c>
      <c r="AJ171" s="20">
        <f t="shared" si="7"/>
        <v>4</v>
      </c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25"/>
      <c r="GS171" s="25"/>
      <c r="GT171" s="25"/>
      <c r="GU171" s="25"/>
      <c r="GV171" s="25"/>
      <c r="GW171" s="25"/>
      <c r="GX171" s="25"/>
      <c r="GY171" s="25"/>
    </row>
    <row r="172" spans="1:207" s="49" customFormat="1" ht="24">
      <c r="A172" s="38">
        <v>10</v>
      </c>
      <c r="B172" s="45" t="s">
        <v>228</v>
      </c>
      <c r="C172" s="46">
        <v>1049730159</v>
      </c>
      <c r="D172" s="47">
        <v>1</v>
      </c>
      <c r="E172" s="47">
        <v>10</v>
      </c>
      <c r="F172" s="48">
        <v>1499800038561</v>
      </c>
      <c r="G172" s="46">
        <v>2</v>
      </c>
      <c r="H172" s="46">
        <v>99</v>
      </c>
      <c r="I172" s="45"/>
      <c r="J172" s="47">
        <v>0</v>
      </c>
      <c r="K172" s="47">
        <v>1</v>
      </c>
      <c r="L172" s="47">
        <v>1</v>
      </c>
      <c r="M172" s="47">
        <v>1</v>
      </c>
      <c r="N172" s="47">
        <v>0</v>
      </c>
      <c r="O172" s="47">
        <v>1</v>
      </c>
      <c r="P172" s="47">
        <v>0</v>
      </c>
      <c r="Q172" s="47">
        <v>0</v>
      </c>
      <c r="R172" s="47">
        <v>0</v>
      </c>
      <c r="S172" s="47">
        <v>1</v>
      </c>
      <c r="T172" s="47">
        <v>1</v>
      </c>
      <c r="U172" s="47">
        <v>0</v>
      </c>
      <c r="V172" s="47">
        <v>1</v>
      </c>
      <c r="W172" s="47">
        <v>1</v>
      </c>
      <c r="X172" s="47">
        <v>1</v>
      </c>
      <c r="Y172" s="47">
        <v>0</v>
      </c>
      <c r="Z172" s="47">
        <v>1</v>
      </c>
      <c r="AA172" s="47">
        <v>1</v>
      </c>
      <c r="AB172" s="47">
        <v>1</v>
      </c>
      <c r="AC172" s="47">
        <v>0</v>
      </c>
      <c r="AD172" s="47">
        <v>3</v>
      </c>
      <c r="AE172" s="47">
        <v>2</v>
      </c>
      <c r="AF172" s="47">
        <v>1</v>
      </c>
      <c r="AG172" s="47">
        <v>1</v>
      </c>
      <c r="AH172" s="47">
        <v>2</v>
      </c>
      <c r="AI172" s="79">
        <v>21</v>
      </c>
      <c r="AJ172" s="20">
        <f t="shared" si="7"/>
        <v>4.2</v>
      </c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25"/>
      <c r="GS172" s="25"/>
      <c r="GT172" s="25"/>
      <c r="GU172" s="25"/>
      <c r="GV172" s="25"/>
      <c r="GW172" s="25"/>
      <c r="GX172" s="25"/>
      <c r="GY172" s="25"/>
    </row>
    <row r="173" spans="1:207" s="52" customFormat="1" ht="24">
      <c r="A173" s="38"/>
      <c r="B173" s="61"/>
      <c r="C173" s="56"/>
      <c r="D173" s="66"/>
      <c r="E173" s="66"/>
      <c r="F173" s="48"/>
      <c r="G173" s="67"/>
      <c r="H173" s="46"/>
      <c r="I173" s="45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75">
        <f>AVERAGE(AI163:AI172)</f>
        <v>16.3</v>
      </c>
      <c r="AJ173" s="21" t="s">
        <v>340</v>
      </c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25"/>
      <c r="GS173" s="25"/>
      <c r="GT173" s="25"/>
      <c r="GU173" s="25"/>
      <c r="GV173" s="25"/>
      <c r="GW173" s="25"/>
      <c r="GX173" s="25"/>
      <c r="GY173" s="25"/>
    </row>
    <row r="174" spans="1:207" s="52" customFormat="1" ht="24">
      <c r="A174" s="38"/>
      <c r="B174" s="61"/>
      <c r="C174" s="56"/>
      <c r="D174" s="66"/>
      <c r="E174" s="66"/>
      <c r="F174" s="48"/>
      <c r="G174" s="67"/>
      <c r="H174" s="46"/>
      <c r="I174" s="45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76">
        <f>STDEV(AI163:AI172)</f>
        <v>4.620004810002305</v>
      </c>
      <c r="AJ174" s="21" t="s">
        <v>341</v>
      </c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25"/>
      <c r="GS174" s="25"/>
      <c r="GT174" s="25"/>
      <c r="GU174" s="25"/>
      <c r="GV174" s="25"/>
      <c r="GW174" s="25"/>
      <c r="GX174" s="25"/>
      <c r="GY174" s="25"/>
    </row>
    <row r="175" spans="1:207" s="44" customFormat="1" ht="24">
      <c r="A175" s="38">
        <v>1</v>
      </c>
      <c r="B175" s="39" t="s">
        <v>229</v>
      </c>
      <c r="C175" s="54">
        <v>1049730160</v>
      </c>
      <c r="D175" s="39">
        <v>1</v>
      </c>
      <c r="E175" s="39">
        <v>1</v>
      </c>
      <c r="F175" s="55">
        <v>1499800039079</v>
      </c>
      <c r="G175" s="40">
        <v>1</v>
      </c>
      <c r="H175" s="40">
        <v>99</v>
      </c>
      <c r="I175" s="39"/>
      <c r="J175" s="41">
        <v>0</v>
      </c>
      <c r="K175" s="41">
        <v>0</v>
      </c>
      <c r="L175" s="41">
        <v>0</v>
      </c>
      <c r="M175" s="41">
        <v>1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1</v>
      </c>
      <c r="T175" s="41">
        <v>0</v>
      </c>
      <c r="U175" s="41">
        <v>0</v>
      </c>
      <c r="V175" s="41">
        <v>0</v>
      </c>
      <c r="W175" s="41">
        <v>1</v>
      </c>
      <c r="X175" s="41">
        <v>1</v>
      </c>
      <c r="Y175" s="41">
        <v>0</v>
      </c>
      <c r="Z175" s="41">
        <v>0</v>
      </c>
      <c r="AA175" s="41">
        <v>0</v>
      </c>
      <c r="AB175" s="41">
        <v>1</v>
      </c>
      <c r="AC175" s="41">
        <v>0</v>
      </c>
      <c r="AD175" s="41">
        <v>2</v>
      </c>
      <c r="AE175" s="41">
        <v>0</v>
      </c>
      <c r="AF175" s="41">
        <v>0</v>
      </c>
      <c r="AG175" s="41">
        <v>1</v>
      </c>
      <c r="AH175" s="41">
        <v>0</v>
      </c>
      <c r="AI175" s="80">
        <v>8</v>
      </c>
      <c r="AJ175" s="20">
        <f t="shared" si="7"/>
        <v>1.6</v>
      </c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43"/>
      <c r="GS175" s="43"/>
      <c r="GT175" s="43"/>
      <c r="GU175" s="43"/>
      <c r="GV175" s="43"/>
      <c r="GW175" s="43"/>
      <c r="GX175" s="43"/>
      <c r="GY175" s="43"/>
    </row>
    <row r="176" spans="1:207" s="49" customFormat="1" ht="24">
      <c r="A176" s="38">
        <v>2</v>
      </c>
      <c r="B176" s="45" t="s">
        <v>229</v>
      </c>
      <c r="C176" s="56">
        <v>1049730160</v>
      </c>
      <c r="D176" s="66">
        <v>1</v>
      </c>
      <c r="E176" s="66">
        <v>2</v>
      </c>
      <c r="F176" s="48">
        <v>1499800039141</v>
      </c>
      <c r="G176" s="67">
        <v>1</v>
      </c>
      <c r="H176" s="46">
        <v>99</v>
      </c>
      <c r="I176" s="45"/>
      <c r="J176" s="47">
        <v>0</v>
      </c>
      <c r="K176" s="47">
        <v>0</v>
      </c>
      <c r="L176" s="47">
        <v>0</v>
      </c>
      <c r="M176" s="47">
        <v>1</v>
      </c>
      <c r="N176" s="47">
        <v>1</v>
      </c>
      <c r="O176" s="47">
        <v>1</v>
      </c>
      <c r="P176" s="47">
        <v>0</v>
      </c>
      <c r="Q176" s="47">
        <v>0</v>
      </c>
      <c r="R176" s="47">
        <v>1</v>
      </c>
      <c r="S176" s="47">
        <v>0</v>
      </c>
      <c r="T176" s="47">
        <v>1</v>
      </c>
      <c r="U176" s="47">
        <v>0</v>
      </c>
      <c r="V176" s="47">
        <v>0</v>
      </c>
      <c r="W176" s="47">
        <v>1</v>
      </c>
      <c r="X176" s="47">
        <v>1</v>
      </c>
      <c r="Y176" s="47">
        <v>1</v>
      </c>
      <c r="Z176" s="47">
        <v>0</v>
      </c>
      <c r="AA176" s="47">
        <v>0</v>
      </c>
      <c r="AB176" s="47">
        <v>1</v>
      </c>
      <c r="AC176" s="47">
        <v>0</v>
      </c>
      <c r="AD176" s="47">
        <v>2</v>
      </c>
      <c r="AE176" s="47">
        <v>0</v>
      </c>
      <c r="AF176" s="47">
        <v>0</v>
      </c>
      <c r="AG176" s="47">
        <v>1</v>
      </c>
      <c r="AH176" s="47">
        <v>0</v>
      </c>
      <c r="AI176" s="79">
        <v>12</v>
      </c>
      <c r="AJ176" s="20">
        <f t="shared" si="7"/>
        <v>2.4</v>
      </c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25"/>
      <c r="GS176" s="25"/>
      <c r="GT176" s="25"/>
      <c r="GU176" s="25"/>
      <c r="GV176" s="25"/>
      <c r="GW176" s="25"/>
      <c r="GX176" s="25"/>
      <c r="GY176" s="25"/>
    </row>
    <row r="177" spans="1:207" s="49" customFormat="1" ht="24">
      <c r="A177" s="38">
        <v>3</v>
      </c>
      <c r="B177" s="45" t="s">
        <v>229</v>
      </c>
      <c r="C177" s="56">
        <v>1049730160</v>
      </c>
      <c r="D177" s="66">
        <v>1</v>
      </c>
      <c r="E177" s="66">
        <v>3</v>
      </c>
      <c r="F177" s="48">
        <v>1499800038528</v>
      </c>
      <c r="G177" s="67">
        <v>2</v>
      </c>
      <c r="H177" s="46">
        <v>99</v>
      </c>
      <c r="I177" s="45"/>
      <c r="J177" s="47">
        <v>0</v>
      </c>
      <c r="K177" s="47">
        <v>1</v>
      </c>
      <c r="L177" s="47">
        <v>1</v>
      </c>
      <c r="M177" s="47">
        <v>1</v>
      </c>
      <c r="N177" s="47">
        <v>0</v>
      </c>
      <c r="O177" s="47">
        <v>0</v>
      </c>
      <c r="P177" s="47">
        <v>1</v>
      </c>
      <c r="Q177" s="47">
        <v>0</v>
      </c>
      <c r="R177" s="47">
        <v>0</v>
      </c>
      <c r="S177" s="47">
        <v>0</v>
      </c>
      <c r="T177" s="47">
        <v>0</v>
      </c>
      <c r="U177" s="47">
        <v>1</v>
      </c>
      <c r="V177" s="47">
        <v>0</v>
      </c>
      <c r="W177" s="47">
        <v>0</v>
      </c>
      <c r="X177" s="47">
        <v>1</v>
      </c>
      <c r="Y177" s="47">
        <v>0</v>
      </c>
      <c r="Z177" s="47">
        <v>0</v>
      </c>
      <c r="AA177" s="47">
        <v>0</v>
      </c>
      <c r="AB177" s="47">
        <v>1</v>
      </c>
      <c r="AC177" s="47">
        <v>0</v>
      </c>
      <c r="AD177" s="47">
        <v>0</v>
      </c>
      <c r="AE177" s="47">
        <v>1</v>
      </c>
      <c r="AF177" s="47">
        <v>1</v>
      </c>
      <c r="AG177" s="47">
        <v>1</v>
      </c>
      <c r="AH177" s="47">
        <v>0</v>
      </c>
      <c r="AI177" s="79">
        <v>10</v>
      </c>
      <c r="AJ177" s="20">
        <f t="shared" si="7"/>
        <v>2</v>
      </c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25"/>
      <c r="GS177" s="25"/>
      <c r="GT177" s="25"/>
      <c r="GU177" s="25"/>
      <c r="GV177" s="25"/>
      <c r="GW177" s="25"/>
      <c r="GX177" s="25"/>
      <c r="GY177" s="25"/>
    </row>
    <row r="178" spans="1:207" s="49" customFormat="1" ht="24">
      <c r="A178" s="38">
        <v>4</v>
      </c>
      <c r="B178" s="45" t="s">
        <v>229</v>
      </c>
      <c r="C178" s="56">
        <v>1049730160</v>
      </c>
      <c r="D178" s="66">
        <v>1</v>
      </c>
      <c r="E178" s="66">
        <v>4</v>
      </c>
      <c r="F178" s="48">
        <v>1209702417712</v>
      </c>
      <c r="G178" s="67">
        <v>2</v>
      </c>
      <c r="H178" s="46">
        <v>99</v>
      </c>
      <c r="I178" s="45"/>
      <c r="J178" s="47">
        <v>1</v>
      </c>
      <c r="K178" s="47">
        <v>1</v>
      </c>
      <c r="L178" s="47">
        <v>1</v>
      </c>
      <c r="M178" s="47">
        <v>1</v>
      </c>
      <c r="N178" s="47">
        <v>1</v>
      </c>
      <c r="O178" s="47">
        <v>1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1</v>
      </c>
      <c r="AA178" s="47">
        <v>1</v>
      </c>
      <c r="AB178" s="47">
        <v>1</v>
      </c>
      <c r="AC178" s="47">
        <v>0</v>
      </c>
      <c r="AD178" s="47">
        <v>3</v>
      </c>
      <c r="AE178" s="47">
        <v>1</v>
      </c>
      <c r="AF178" s="47">
        <v>1</v>
      </c>
      <c r="AG178" s="47">
        <v>1</v>
      </c>
      <c r="AH178" s="47">
        <v>1</v>
      </c>
      <c r="AI178" s="79">
        <v>16</v>
      </c>
      <c r="AJ178" s="20">
        <f t="shared" si="7"/>
        <v>3.2</v>
      </c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25"/>
      <c r="GS178" s="25"/>
      <c r="GT178" s="25"/>
      <c r="GU178" s="25"/>
      <c r="GV178" s="25"/>
      <c r="GW178" s="25"/>
      <c r="GX178" s="25"/>
      <c r="GY178" s="25"/>
    </row>
    <row r="179" spans="1:207" s="52" customFormat="1" ht="24">
      <c r="A179" s="38"/>
      <c r="B179" s="61"/>
      <c r="C179" s="56"/>
      <c r="D179" s="66"/>
      <c r="E179" s="66"/>
      <c r="F179" s="48"/>
      <c r="G179" s="67"/>
      <c r="H179" s="46"/>
      <c r="I179" s="45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75">
        <f>AVERAGE(AI175:AI178)</f>
        <v>11.5</v>
      </c>
      <c r="AJ179" s="21" t="s">
        <v>340</v>
      </c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25"/>
      <c r="GS179" s="25"/>
      <c r="GT179" s="25"/>
      <c r="GU179" s="25"/>
      <c r="GV179" s="25"/>
      <c r="GW179" s="25"/>
      <c r="GX179" s="25"/>
      <c r="GY179" s="25"/>
    </row>
    <row r="180" spans="1:207" s="52" customFormat="1" ht="24">
      <c r="A180" s="38"/>
      <c r="B180" s="61"/>
      <c r="C180" s="56"/>
      <c r="D180" s="66"/>
      <c r="E180" s="66"/>
      <c r="F180" s="48"/>
      <c r="G180" s="67"/>
      <c r="H180" s="46"/>
      <c r="I180" s="45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76">
        <f>STDEV(AI175:AI178)</f>
        <v>3.415650255319866</v>
      </c>
      <c r="AJ180" s="21" t="s">
        <v>341</v>
      </c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25"/>
      <c r="GS180" s="25"/>
      <c r="GT180" s="25"/>
      <c r="GU180" s="25"/>
      <c r="GV180" s="25"/>
      <c r="GW180" s="25"/>
      <c r="GX180" s="25"/>
      <c r="GY180" s="25"/>
    </row>
    <row r="181" spans="1:207" s="44" customFormat="1" ht="24">
      <c r="A181" s="38">
        <v>1</v>
      </c>
      <c r="B181" s="39" t="s">
        <v>230</v>
      </c>
      <c r="C181" s="40">
        <v>1049730165</v>
      </c>
      <c r="D181" s="41">
        <v>1</v>
      </c>
      <c r="E181" s="41">
        <v>1</v>
      </c>
      <c r="F181" s="41" t="s">
        <v>297</v>
      </c>
      <c r="G181" s="40">
        <v>1</v>
      </c>
      <c r="H181" s="40">
        <v>99</v>
      </c>
      <c r="I181" s="39"/>
      <c r="J181" s="41">
        <v>0</v>
      </c>
      <c r="K181" s="41">
        <v>0</v>
      </c>
      <c r="L181" s="41">
        <v>1</v>
      </c>
      <c r="M181" s="41">
        <v>0</v>
      </c>
      <c r="N181" s="41">
        <v>0</v>
      </c>
      <c r="O181" s="41">
        <v>0</v>
      </c>
      <c r="P181" s="41">
        <v>1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1</v>
      </c>
      <c r="Z181" s="41">
        <v>1</v>
      </c>
      <c r="AA181" s="41">
        <v>0</v>
      </c>
      <c r="AB181" s="41">
        <v>1</v>
      </c>
      <c r="AC181" s="41">
        <v>0</v>
      </c>
      <c r="AD181" s="41">
        <v>1</v>
      </c>
      <c r="AE181" s="41">
        <v>1</v>
      </c>
      <c r="AF181" s="41">
        <v>0</v>
      </c>
      <c r="AG181" s="41">
        <v>0.5</v>
      </c>
      <c r="AH181" s="41">
        <v>0</v>
      </c>
      <c r="AI181" s="80">
        <f>SUM(J181:AH181)</f>
        <v>9.5</v>
      </c>
      <c r="AJ181" s="20">
        <f t="shared" si="7"/>
        <v>1.9</v>
      </c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43"/>
      <c r="GS181" s="43"/>
      <c r="GT181" s="43"/>
      <c r="GU181" s="43"/>
      <c r="GV181" s="43"/>
      <c r="GW181" s="43"/>
      <c r="GX181" s="43"/>
      <c r="GY181" s="43"/>
    </row>
    <row r="182" spans="1:207" s="49" customFormat="1" ht="24">
      <c r="A182" s="38">
        <v>2</v>
      </c>
      <c r="B182" s="45" t="s">
        <v>230</v>
      </c>
      <c r="C182" s="46">
        <v>1049730165</v>
      </c>
      <c r="D182" s="47">
        <v>1</v>
      </c>
      <c r="E182" s="47">
        <v>2</v>
      </c>
      <c r="F182" s="47" t="s">
        <v>298</v>
      </c>
      <c r="G182" s="46">
        <v>1</v>
      </c>
      <c r="H182" s="46">
        <v>99</v>
      </c>
      <c r="I182" s="45"/>
      <c r="J182" s="47">
        <v>0</v>
      </c>
      <c r="K182" s="47">
        <v>1</v>
      </c>
      <c r="L182" s="47">
        <v>0</v>
      </c>
      <c r="M182" s="47">
        <v>1</v>
      </c>
      <c r="N182" s="47">
        <v>0</v>
      </c>
      <c r="O182" s="47">
        <v>1</v>
      </c>
      <c r="P182" s="47">
        <v>0</v>
      </c>
      <c r="Q182" s="47">
        <v>0</v>
      </c>
      <c r="R182" s="47">
        <v>0</v>
      </c>
      <c r="S182" s="47">
        <v>1</v>
      </c>
      <c r="T182" s="47">
        <v>1</v>
      </c>
      <c r="U182" s="47">
        <v>1</v>
      </c>
      <c r="V182" s="47">
        <v>1</v>
      </c>
      <c r="W182" s="47">
        <v>0</v>
      </c>
      <c r="X182" s="47">
        <v>1</v>
      </c>
      <c r="Y182" s="47">
        <v>0</v>
      </c>
      <c r="Z182" s="47">
        <v>1</v>
      </c>
      <c r="AA182" s="47">
        <v>1</v>
      </c>
      <c r="AB182" s="47">
        <v>1</v>
      </c>
      <c r="AC182" s="47">
        <v>0</v>
      </c>
      <c r="AD182" s="47">
        <v>2</v>
      </c>
      <c r="AE182" s="47">
        <v>1</v>
      </c>
      <c r="AF182" s="47">
        <v>0.5</v>
      </c>
      <c r="AG182" s="47">
        <v>0.5</v>
      </c>
      <c r="AH182" s="47">
        <v>0</v>
      </c>
      <c r="AI182" s="79">
        <f>SUM(J182:AH182)</f>
        <v>15</v>
      </c>
      <c r="AJ182" s="20">
        <f t="shared" si="7"/>
        <v>3</v>
      </c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25"/>
      <c r="GS182" s="25"/>
      <c r="GT182" s="25"/>
      <c r="GU182" s="25"/>
      <c r="GV182" s="25"/>
      <c r="GW182" s="25"/>
      <c r="GX182" s="25"/>
      <c r="GY182" s="25"/>
    </row>
    <row r="183" spans="1:207" s="69" customFormat="1" ht="24">
      <c r="A183" s="38">
        <v>3</v>
      </c>
      <c r="B183" s="61" t="s">
        <v>230</v>
      </c>
      <c r="C183" s="62">
        <v>1049730165</v>
      </c>
      <c r="D183" s="38">
        <v>1</v>
      </c>
      <c r="E183" s="38">
        <v>3</v>
      </c>
      <c r="F183" s="38" t="s">
        <v>299</v>
      </c>
      <c r="G183" s="62">
        <v>1</v>
      </c>
      <c r="H183" s="46">
        <v>99</v>
      </c>
      <c r="I183" s="61"/>
      <c r="J183" s="38">
        <v>1</v>
      </c>
      <c r="K183" s="38">
        <v>1</v>
      </c>
      <c r="L183" s="38">
        <v>1</v>
      </c>
      <c r="M183" s="38">
        <v>1</v>
      </c>
      <c r="N183" s="38">
        <v>0</v>
      </c>
      <c r="O183" s="38">
        <v>1</v>
      </c>
      <c r="P183" s="38">
        <v>0</v>
      </c>
      <c r="Q183" s="38">
        <v>0</v>
      </c>
      <c r="R183" s="38">
        <v>1</v>
      </c>
      <c r="S183" s="38">
        <v>0</v>
      </c>
      <c r="T183" s="38">
        <v>0</v>
      </c>
      <c r="U183" s="38">
        <v>1</v>
      </c>
      <c r="V183" s="38">
        <v>1</v>
      </c>
      <c r="W183" s="38">
        <v>0</v>
      </c>
      <c r="X183" s="38">
        <v>1</v>
      </c>
      <c r="Y183" s="38">
        <v>0</v>
      </c>
      <c r="Z183" s="38">
        <v>1</v>
      </c>
      <c r="AA183" s="38">
        <v>1</v>
      </c>
      <c r="AB183" s="38">
        <v>1</v>
      </c>
      <c r="AC183" s="38">
        <v>0</v>
      </c>
      <c r="AD183" s="38">
        <v>2</v>
      </c>
      <c r="AE183" s="38">
        <v>1</v>
      </c>
      <c r="AF183" s="38">
        <v>0.5</v>
      </c>
      <c r="AG183" s="38">
        <v>0.5</v>
      </c>
      <c r="AH183" s="38">
        <v>0</v>
      </c>
      <c r="AI183" s="81">
        <f aca="true" t="shared" si="8" ref="AI183:AI224">SUM(J183:AH183)</f>
        <v>16</v>
      </c>
      <c r="AJ183" s="20">
        <f t="shared" si="7"/>
        <v>3.2</v>
      </c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</row>
    <row r="184" spans="1:207" s="49" customFormat="1" ht="24">
      <c r="A184" s="38">
        <v>4</v>
      </c>
      <c r="B184" s="45" t="s">
        <v>230</v>
      </c>
      <c r="C184" s="46">
        <v>1049730165</v>
      </c>
      <c r="D184" s="47">
        <v>1</v>
      </c>
      <c r="E184" s="47">
        <v>4</v>
      </c>
      <c r="F184" s="47" t="s">
        <v>300</v>
      </c>
      <c r="G184" s="46">
        <v>1</v>
      </c>
      <c r="H184" s="46">
        <v>99</v>
      </c>
      <c r="I184" s="45"/>
      <c r="J184" s="47">
        <v>1</v>
      </c>
      <c r="K184" s="47">
        <v>0</v>
      </c>
      <c r="L184" s="47">
        <v>0</v>
      </c>
      <c r="M184" s="47">
        <v>1</v>
      </c>
      <c r="N184" s="47">
        <v>1</v>
      </c>
      <c r="O184" s="47">
        <v>0</v>
      </c>
      <c r="P184" s="47">
        <v>1</v>
      </c>
      <c r="Q184" s="47">
        <v>1</v>
      </c>
      <c r="R184" s="47">
        <v>1</v>
      </c>
      <c r="S184" s="47">
        <v>0</v>
      </c>
      <c r="T184" s="47">
        <v>0</v>
      </c>
      <c r="U184" s="47">
        <v>1</v>
      </c>
      <c r="V184" s="47">
        <v>0</v>
      </c>
      <c r="W184" s="47">
        <v>0</v>
      </c>
      <c r="X184" s="47">
        <v>1</v>
      </c>
      <c r="Y184" s="47">
        <v>1</v>
      </c>
      <c r="Z184" s="47">
        <v>0</v>
      </c>
      <c r="AA184" s="47">
        <v>0</v>
      </c>
      <c r="AB184" s="47">
        <v>0</v>
      </c>
      <c r="AC184" s="47">
        <v>1</v>
      </c>
      <c r="AD184" s="47">
        <v>2</v>
      </c>
      <c r="AE184" s="47">
        <v>2</v>
      </c>
      <c r="AF184" s="47">
        <v>0</v>
      </c>
      <c r="AG184" s="47">
        <v>0</v>
      </c>
      <c r="AH184" s="47">
        <v>0</v>
      </c>
      <c r="AI184" s="79">
        <f t="shared" si="8"/>
        <v>14</v>
      </c>
      <c r="AJ184" s="20">
        <f t="shared" si="7"/>
        <v>2.8</v>
      </c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25"/>
      <c r="GS184" s="25"/>
      <c r="GT184" s="25"/>
      <c r="GU184" s="25"/>
      <c r="GV184" s="25"/>
      <c r="GW184" s="25"/>
      <c r="GX184" s="25"/>
      <c r="GY184" s="25"/>
    </row>
    <row r="185" spans="1:207" s="49" customFormat="1" ht="24">
      <c r="A185" s="38">
        <v>5</v>
      </c>
      <c r="B185" s="45" t="s">
        <v>230</v>
      </c>
      <c r="C185" s="46">
        <v>1049730165</v>
      </c>
      <c r="D185" s="47">
        <v>1</v>
      </c>
      <c r="E185" s="47">
        <v>5</v>
      </c>
      <c r="F185" s="47" t="s">
        <v>301</v>
      </c>
      <c r="G185" s="46">
        <v>1</v>
      </c>
      <c r="H185" s="46">
        <v>99</v>
      </c>
      <c r="I185" s="45"/>
      <c r="J185" s="47">
        <v>1</v>
      </c>
      <c r="K185" s="47">
        <v>1</v>
      </c>
      <c r="L185" s="47">
        <v>1</v>
      </c>
      <c r="M185" s="47">
        <v>1</v>
      </c>
      <c r="N185" s="47">
        <v>1</v>
      </c>
      <c r="O185" s="47">
        <v>1</v>
      </c>
      <c r="P185" s="47">
        <v>0</v>
      </c>
      <c r="Q185" s="47">
        <v>0</v>
      </c>
      <c r="R185" s="47">
        <v>1</v>
      </c>
      <c r="S185" s="47">
        <v>1</v>
      </c>
      <c r="T185" s="47">
        <v>1</v>
      </c>
      <c r="U185" s="47">
        <v>1</v>
      </c>
      <c r="V185" s="47">
        <v>1</v>
      </c>
      <c r="W185" s="47">
        <v>0</v>
      </c>
      <c r="X185" s="47">
        <v>1</v>
      </c>
      <c r="Y185" s="47">
        <v>0</v>
      </c>
      <c r="Z185" s="47">
        <v>1</v>
      </c>
      <c r="AA185" s="47">
        <v>1</v>
      </c>
      <c r="AB185" s="47">
        <v>1</v>
      </c>
      <c r="AC185" s="47">
        <v>1</v>
      </c>
      <c r="AD185" s="47">
        <v>3</v>
      </c>
      <c r="AE185" s="47">
        <v>2</v>
      </c>
      <c r="AF185" s="47">
        <v>0.5</v>
      </c>
      <c r="AG185" s="47">
        <v>0</v>
      </c>
      <c r="AH185" s="47">
        <v>0.5</v>
      </c>
      <c r="AI185" s="79">
        <f t="shared" si="8"/>
        <v>22</v>
      </c>
      <c r="AJ185" s="20">
        <f t="shared" si="7"/>
        <v>4.4</v>
      </c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25"/>
      <c r="GS185" s="25"/>
      <c r="GT185" s="25"/>
      <c r="GU185" s="25"/>
      <c r="GV185" s="25"/>
      <c r="GW185" s="25"/>
      <c r="GX185" s="25"/>
      <c r="GY185" s="25"/>
    </row>
    <row r="186" spans="1:207" s="49" customFormat="1" ht="24">
      <c r="A186" s="38">
        <v>6</v>
      </c>
      <c r="B186" s="45" t="s">
        <v>230</v>
      </c>
      <c r="C186" s="46">
        <v>1049730165</v>
      </c>
      <c r="D186" s="47">
        <v>1</v>
      </c>
      <c r="E186" s="47">
        <v>6</v>
      </c>
      <c r="F186" s="47" t="s">
        <v>302</v>
      </c>
      <c r="G186" s="46">
        <v>1</v>
      </c>
      <c r="H186" s="46">
        <v>99</v>
      </c>
      <c r="I186" s="45"/>
      <c r="J186" s="47">
        <v>1</v>
      </c>
      <c r="K186" s="47">
        <v>1</v>
      </c>
      <c r="L186" s="47">
        <v>0</v>
      </c>
      <c r="M186" s="47">
        <v>1</v>
      </c>
      <c r="N186" s="47">
        <v>0</v>
      </c>
      <c r="O186" s="47">
        <v>1</v>
      </c>
      <c r="P186" s="47">
        <v>0</v>
      </c>
      <c r="Q186" s="47">
        <v>1</v>
      </c>
      <c r="R186" s="47">
        <v>1</v>
      </c>
      <c r="S186" s="47">
        <v>1</v>
      </c>
      <c r="T186" s="47">
        <v>0</v>
      </c>
      <c r="U186" s="47">
        <v>0</v>
      </c>
      <c r="V186" s="47">
        <v>1</v>
      </c>
      <c r="W186" s="47">
        <v>0</v>
      </c>
      <c r="X186" s="47">
        <v>1</v>
      </c>
      <c r="Y186" s="47">
        <v>0</v>
      </c>
      <c r="Z186" s="47">
        <v>0</v>
      </c>
      <c r="AA186" s="47">
        <v>0</v>
      </c>
      <c r="AB186" s="47">
        <v>0</v>
      </c>
      <c r="AC186" s="47">
        <v>1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79">
        <f t="shared" si="8"/>
        <v>10</v>
      </c>
      <c r="AJ186" s="20">
        <f t="shared" si="7"/>
        <v>2</v>
      </c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25"/>
      <c r="GS186" s="25"/>
      <c r="GT186" s="25"/>
      <c r="GU186" s="25"/>
      <c r="GV186" s="25"/>
      <c r="GW186" s="25"/>
      <c r="GX186" s="25"/>
      <c r="GY186" s="25"/>
    </row>
    <row r="187" spans="1:207" s="49" customFormat="1" ht="24">
      <c r="A187" s="38">
        <v>7</v>
      </c>
      <c r="B187" s="45" t="s">
        <v>230</v>
      </c>
      <c r="C187" s="46">
        <v>1049730165</v>
      </c>
      <c r="D187" s="47">
        <v>1</v>
      </c>
      <c r="E187" s="47">
        <v>7</v>
      </c>
      <c r="F187" s="47" t="s">
        <v>303</v>
      </c>
      <c r="G187" s="46">
        <v>2</v>
      </c>
      <c r="H187" s="46">
        <v>99</v>
      </c>
      <c r="I187" s="45"/>
      <c r="J187" s="47">
        <v>0</v>
      </c>
      <c r="K187" s="47">
        <v>1</v>
      </c>
      <c r="L187" s="47">
        <v>0</v>
      </c>
      <c r="M187" s="47">
        <v>1</v>
      </c>
      <c r="N187" s="47">
        <v>0</v>
      </c>
      <c r="O187" s="47">
        <v>1</v>
      </c>
      <c r="P187" s="47">
        <v>0</v>
      </c>
      <c r="Q187" s="47">
        <v>1</v>
      </c>
      <c r="R187" s="47">
        <v>0</v>
      </c>
      <c r="S187" s="47">
        <v>0</v>
      </c>
      <c r="T187" s="47">
        <v>0</v>
      </c>
      <c r="U187" s="47">
        <v>1</v>
      </c>
      <c r="V187" s="47">
        <v>1</v>
      </c>
      <c r="W187" s="47">
        <v>0</v>
      </c>
      <c r="X187" s="47">
        <v>1</v>
      </c>
      <c r="Y187" s="47">
        <v>0</v>
      </c>
      <c r="Z187" s="47">
        <v>0</v>
      </c>
      <c r="AA187" s="47">
        <v>1</v>
      </c>
      <c r="AB187" s="47">
        <v>1</v>
      </c>
      <c r="AC187" s="47">
        <v>0</v>
      </c>
      <c r="AD187" s="47">
        <v>0</v>
      </c>
      <c r="AE187" s="47">
        <v>2</v>
      </c>
      <c r="AF187" s="47">
        <v>0</v>
      </c>
      <c r="AG187" s="47">
        <v>1</v>
      </c>
      <c r="AH187" s="47">
        <v>1</v>
      </c>
      <c r="AI187" s="79">
        <f t="shared" si="8"/>
        <v>13</v>
      </c>
      <c r="AJ187" s="20">
        <f t="shared" si="7"/>
        <v>2.6</v>
      </c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25"/>
      <c r="GS187" s="25"/>
      <c r="GT187" s="25"/>
      <c r="GU187" s="25"/>
      <c r="GV187" s="25"/>
      <c r="GW187" s="25"/>
      <c r="GX187" s="25"/>
      <c r="GY187" s="25"/>
    </row>
    <row r="188" spans="1:207" s="49" customFormat="1" ht="24">
      <c r="A188" s="38">
        <v>8</v>
      </c>
      <c r="B188" s="45" t="s">
        <v>230</v>
      </c>
      <c r="C188" s="46">
        <v>1049730165</v>
      </c>
      <c r="D188" s="47">
        <v>1</v>
      </c>
      <c r="E188" s="47">
        <v>8</v>
      </c>
      <c r="F188" s="47" t="s">
        <v>304</v>
      </c>
      <c r="G188" s="46">
        <v>2</v>
      </c>
      <c r="H188" s="46">
        <v>99</v>
      </c>
      <c r="I188" s="45"/>
      <c r="J188" s="47">
        <v>0</v>
      </c>
      <c r="K188" s="47">
        <v>1</v>
      </c>
      <c r="L188" s="47">
        <v>1</v>
      </c>
      <c r="M188" s="47">
        <v>1</v>
      </c>
      <c r="N188" s="47">
        <v>1</v>
      </c>
      <c r="O188" s="47">
        <v>1</v>
      </c>
      <c r="P188" s="47">
        <v>0</v>
      </c>
      <c r="Q188" s="47">
        <v>0</v>
      </c>
      <c r="R188" s="47">
        <v>1</v>
      </c>
      <c r="S188" s="47">
        <v>1</v>
      </c>
      <c r="T188" s="47">
        <v>1</v>
      </c>
      <c r="U188" s="47">
        <v>1</v>
      </c>
      <c r="V188" s="47">
        <v>1</v>
      </c>
      <c r="W188" s="47">
        <v>0</v>
      </c>
      <c r="X188" s="47">
        <v>1</v>
      </c>
      <c r="Y188" s="47">
        <v>1</v>
      </c>
      <c r="Z188" s="47">
        <v>1</v>
      </c>
      <c r="AA188" s="47">
        <v>0</v>
      </c>
      <c r="AB188" s="47">
        <v>1</v>
      </c>
      <c r="AC188" s="47">
        <v>1</v>
      </c>
      <c r="AD188" s="47">
        <v>1</v>
      </c>
      <c r="AE188" s="47">
        <v>3</v>
      </c>
      <c r="AF188" s="47">
        <v>0.5</v>
      </c>
      <c r="AG188" s="47">
        <v>1</v>
      </c>
      <c r="AH188" s="47">
        <v>0</v>
      </c>
      <c r="AI188" s="79">
        <f t="shared" si="8"/>
        <v>20.5</v>
      </c>
      <c r="AJ188" s="20">
        <f t="shared" si="7"/>
        <v>4.1</v>
      </c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25"/>
      <c r="GS188" s="25"/>
      <c r="GT188" s="25"/>
      <c r="GU188" s="25"/>
      <c r="GV188" s="25"/>
      <c r="GW188" s="25"/>
      <c r="GX188" s="25"/>
      <c r="GY188" s="25"/>
    </row>
    <row r="189" spans="1:207" s="49" customFormat="1" ht="24">
      <c r="A189" s="38">
        <v>9</v>
      </c>
      <c r="B189" s="45" t="s">
        <v>230</v>
      </c>
      <c r="C189" s="46">
        <v>1049730165</v>
      </c>
      <c r="D189" s="47">
        <v>1</v>
      </c>
      <c r="E189" s="47">
        <v>9</v>
      </c>
      <c r="F189" s="47" t="s">
        <v>305</v>
      </c>
      <c r="G189" s="46">
        <v>2</v>
      </c>
      <c r="H189" s="46">
        <v>99</v>
      </c>
      <c r="I189" s="45"/>
      <c r="J189" s="47">
        <v>1</v>
      </c>
      <c r="K189" s="47">
        <v>1</v>
      </c>
      <c r="L189" s="47">
        <v>0</v>
      </c>
      <c r="M189" s="47">
        <v>1</v>
      </c>
      <c r="N189" s="47">
        <v>0</v>
      </c>
      <c r="O189" s="47">
        <v>1</v>
      </c>
      <c r="P189" s="47">
        <v>0</v>
      </c>
      <c r="Q189" s="47">
        <v>0</v>
      </c>
      <c r="R189" s="47">
        <v>1</v>
      </c>
      <c r="S189" s="47">
        <v>1</v>
      </c>
      <c r="T189" s="47">
        <v>1</v>
      </c>
      <c r="U189" s="47">
        <v>1</v>
      </c>
      <c r="V189" s="47">
        <v>1</v>
      </c>
      <c r="W189" s="47">
        <v>0</v>
      </c>
      <c r="X189" s="47">
        <v>1</v>
      </c>
      <c r="Y189" s="47">
        <v>0</v>
      </c>
      <c r="Z189" s="47">
        <v>1</v>
      </c>
      <c r="AA189" s="47">
        <v>0</v>
      </c>
      <c r="AB189" s="47">
        <v>1</v>
      </c>
      <c r="AC189" s="47">
        <v>1</v>
      </c>
      <c r="AD189" s="47">
        <v>3</v>
      </c>
      <c r="AE189" s="47">
        <v>2</v>
      </c>
      <c r="AF189" s="47">
        <v>0.5</v>
      </c>
      <c r="AG189" s="47">
        <v>1</v>
      </c>
      <c r="AH189" s="47">
        <v>1</v>
      </c>
      <c r="AI189" s="79">
        <f t="shared" si="8"/>
        <v>20.5</v>
      </c>
      <c r="AJ189" s="20">
        <f t="shared" si="7"/>
        <v>4.1</v>
      </c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25"/>
      <c r="GS189" s="25"/>
      <c r="GT189" s="25"/>
      <c r="GU189" s="25"/>
      <c r="GV189" s="25"/>
      <c r="GW189" s="25"/>
      <c r="GX189" s="25"/>
      <c r="GY189" s="25"/>
    </row>
    <row r="190" spans="1:207" s="49" customFormat="1" ht="24">
      <c r="A190" s="38">
        <v>10</v>
      </c>
      <c r="B190" s="45" t="s">
        <v>230</v>
      </c>
      <c r="C190" s="46">
        <v>1049730165</v>
      </c>
      <c r="D190" s="47">
        <v>1</v>
      </c>
      <c r="E190" s="47">
        <v>10</v>
      </c>
      <c r="F190" s="47" t="s">
        <v>306</v>
      </c>
      <c r="G190" s="46">
        <v>2</v>
      </c>
      <c r="H190" s="46">
        <v>99</v>
      </c>
      <c r="I190" s="45"/>
      <c r="J190" s="47">
        <v>0</v>
      </c>
      <c r="K190" s="47">
        <v>1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1</v>
      </c>
      <c r="U190" s="47">
        <v>0</v>
      </c>
      <c r="V190" s="47">
        <v>0</v>
      </c>
      <c r="W190" s="47">
        <v>0</v>
      </c>
      <c r="X190" s="47">
        <v>1</v>
      </c>
      <c r="Y190" s="47">
        <v>0</v>
      </c>
      <c r="Z190" s="47">
        <v>1</v>
      </c>
      <c r="AA190" s="47">
        <v>0</v>
      </c>
      <c r="AB190" s="47">
        <v>1</v>
      </c>
      <c r="AC190" s="47">
        <v>0</v>
      </c>
      <c r="AD190" s="47">
        <v>0</v>
      </c>
      <c r="AE190" s="47">
        <v>2</v>
      </c>
      <c r="AF190" s="47">
        <v>0.5</v>
      </c>
      <c r="AG190" s="47">
        <v>0.5</v>
      </c>
      <c r="AH190" s="47">
        <v>0</v>
      </c>
      <c r="AI190" s="79">
        <f t="shared" si="8"/>
        <v>8</v>
      </c>
      <c r="AJ190" s="20">
        <f t="shared" si="7"/>
        <v>1.6</v>
      </c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25"/>
      <c r="GS190" s="25"/>
      <c r="GT190" s="25"/>
      <c r="GU190" s="25"/>
      <c r="GV190" s="25"/>
      <c r="GW190" s="25"/>
      <c r="GX190" s="25"/>
      <c r="GY190" s="25"/>
    </row>
    <row r="191" spans="1:207" s="49" customFormat="1" ht="24">
      <c r="A191" s="38">
        <v>11</v>
      </c>
      <c r="B191" s="45" t="s">
        <v>230</v>
      </c>
      <c r="C191" s="46">
        <v>1049730165</v>
      </c>
      <c r="D191" s="47">
        <v>1</v>
      </c>
      <c r="E191" s="47">
        <v>11</v>
      </c>
      <c r="F191" s="47" t="s">
        <v>307</v>
      </c>
      <c r="G191" s="46">
        <v>2</v>
      </c>
      <c r="H191" s="46">
        <v>99</v>
      </c>
      <c r="I191" s="45"/>
      <c r="J191" s="47">
        <v>1</v>
      </c>
      <c r="K191" s="47">
        <v>0</v>
      </c>
      <c r="L191" s="47">
        <v>0</v>
      </c>
      <c r="M191" s="47">
        <v>1</v>
      </c>
      <c r="N191" s="47">
        <v>1</v>
      </c>
      <c r="O191" s="47">
        <v>0</v>
      </c>
      <c r="P191" s="47">
        <v>1</v>
      </c>
      <c r="Q191" s="47">
        <v>0</v>
      </c>
      <c r="R191" s="47">
        <v>1</v>
      </c>
      <c r="S191" s="47">
        <v>0</v>
      </c>
      <c r="T191" s="47">
        <v>1</v>
      </c>
      <c r="U191" s="47">
        <v>1</v>
      </c>
      <c r="V191" s="47">
        <v>0</v>
      </c>
      <c r="W191" s="47">
        <v>0</v>
      </c>
      <c r="X191" s="47">
        <v>1</v>
      </c>
      <c r="Y191" s="47">
        <v>1</v>
      </c>
      <c r="Z191" s="47">
        <v>0</v>
      </c>
      <c r="AA191" s="47">
        <v>0</v>
      </c>
      <c r="AB191" s="47">
        <v>0</v>
      </c>
      <c r="AC191" s="47">
        <v>1</v>
      </c>
      <c r="AD191" s="47">
        <v>2</v>
      </c>
      <c r="AE191" s="47">
        <v>3</v>
      </c>
      <c r="AF191" s="47">
        <v>0.5</v>
      </c>
      <c r="AG191" s="47">
        <v>0.5</v>
      </c>
      <c r="AH191" s="47">
        <v>0</v>
      </c>
      <c r="AI191" s="79">
        <f t="shared" si="8"/>
        <v>16</v>
      </c>
      <c r="AJ191" s="20">
        <f t="shared" si="7"/>
        <v>3.2</v>
      </c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25"/>
      <c r="GS191" s="25"/>
      <c r="GT191" s="25"/>
      <c r="GU191" s="25"/>
      <c r="GV191" s="25"/>
      <c r="GW191" s="25"/>
      <c r="GX191" s="25"/>
      <c r="GY191" s="25"/>
    </row>
    <row r="192" spans="1:207" s="49" customFormat="1" ht="24">
      <c r="A192" s="38">
        <v>12</v>
      </c>
      <c r="B192" s="45" t="s">
        <v>230</v>
      </c>
      <c r="C192" s="46">
        <v>1049730165</v>
      </c>
      <c r="D192" s="47">
        <v>1</v>
      </c>
      <c r="E192" s="47">
        <v>12</v>
      </c>
      <c r="F192" s="47" t="s">
        <v>308</v>
      </c>
      <c r="G192" s="46">
        <v>2</v>
      </c>
      <c r="H192" s="46">
        <v>99</v>
      </c>
      <c r="I192" s="45"/>
      <c r="J192" s="47">
        <v>0</v>
      </c>
      <c r="K192" s="47">
        <v>1</v>
      </c>
      <c r="L192" s="47">
        <v>1</v>
      </c>
      <c r="M192" s="47">
        <v>0</v>
      </c>
      <c r="N192" s="47">
        <v>0</v>
      </c>
      <c r="O192" s="47">
        <v>1</v>
      </c>
      <c r="P192" s="47">
        <v>1</v>
      </c>
      <c r="Q192" s="47">
        <v>0</v>
      </c>
      <c r="R192" s="47">
        <v>0</v>
      </c>
      <c r="S192" s="47">
        <v>0</v>
      </c>
      <c r="T192" s="47">
        <v>1</v>
      </c>
      <c r="U192" s="47">
        <v>0</v>
      </c>
      <c r="V192" s="47">
        <v>1</v>
      </c>
      <c r="W192" s="47">
        <v>0</v>
      </c>
      <c r="X192" s="47">
        <v>1</v>
      </c>
      <c r="Y192" s="47">
        <v>0</v>
      </c>
      <c r="Z192" s="47">
        <v>1</v>
      </c>
      <c r="AA192" s="47">
        <v>1</v>
      </c>
      <c r="AB192" s="47">
        <v>0</v>
      </c>
      <c r="AC192" s="47">
        <v>0</v>
      </c>
      <c r="AD192" s="47">
        <v>1</v>
      </c>
      <c r="AE192" s="47">
        <v>3</v>
      </c>
      <c r="AF192" s="47">
        <v>0</v>
      </c>
      <c r="AG192" s="47">
        <v>0.5</v>
      </c>
      <c r="AH192" s="47">
        <v>0</v>
      </c>
      <c r="AI192" s="79">
        <f t="shared" si="8"/>
        <v>13.5</v>
      </c>
      <c r="AJ192" s="20">
        <f t="shared" si="7"/>
        <v>2.7</v>
      </c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25"/>
      <c r="GS192" s="25"/>
      <c r="GT192" s="25"/>
      <c r="GU192" s="25"/>
      <c r="GV192" s="25"/>
      <c r="GW192" s="25"/>
      <c r="GX192" s="25"/>
      <c r="GY192" s="25"/>
    </row>
    <row r="193" spans="1:207" s="49" customFormat="1" ht="24">
      <c r="A193" s="38">
        <v>13</v>
      </c>
      <c r="B193" s="45" t="s">
        <v>230</v>
      </c>
      <c r="C193" s="46">
        <v>1049730165</v>
      </c>
      <c r="D193" s="47">
        <v>1</v>
      </c>
      <c r="E193" s="47">
        <v>13</v>
      </c>
      <c r="F193" s="47" t="s">
        <v>309</v>
      </c>
      <c r="G193" s="46">
        <v>2</v>
      </c>
      <c r="H193" s="46">
        <v>99</v>
      </c>
      <c r="I193" s="45"/>
      <c r="J193" s="47">
        <v>1</v>
      </c>
      <c r="K193" s="47">
        <v>1</v>
      </c>
      <c r="L193" s="47">
        <v>1</v>
      </c>
      <c r="M193" s="47">
        <v>0</v>
      </c>
      <c r="N193" s="47">
        <v>0</v>
      </c>
      <c r="O193" s="47">
        <v>1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  <c r="Y193" s="47">
        <v>1</v>
      </c>
      <c r="Z193" s="47">
        <v>0</v>
      </c>
      <c r="AA193" s="47">
        <v>0</v>
      </c>
      <c r="AB193" s="47">
        <v>0</v>
      </c>
      <c r="AC193" s="47">
        <v>0</v>
      </c>
      <c r="AD193" s="47">
        <v>1</v>
      </c>
      <c r="AE193" s="47">
        <v>2</v>
      </c>
      <c r="AF193" s="47">
        <v>0.5</v>
      </c>
      <c r="AG193" s="47">
        <v>0.5</v>
      </c>
      <c r="AH193" s="47">
        <v>0</v>
      </c>
      <c r="AI193" s="79">
        <f t="shared" si="8"/>
        <v>9</v>
      </c>
      <c r="AJ193" s="20">
        <f t="shared" si="7"/>
        <v>1.8</v>
      </c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25"/>
      <c r="GS193" s="25"/>
      <c r="GT193" s="25"/>
      <c r="GU193" s="25"/>
      <c r="GV193" s="25"/>
      <c r="GW193" s="25"/>
      <c r="GX193" s="25"/>
      <c r="GY193" s="25"/>
    </row>
    <row r="194" spans="1:207" s="49" customFormat="1" ht="24">
      <c r="A194" s="38">
        <v>14</v>
      </c>
      <c r="B194" s="45" t="s">
        <v>230</v>
      </c>
      <c r="C194" s="46">
        <v>1049730165</v>
      </c>
      <c r="D194" s="47">
        <v>1</v>
      </c>
      <c r="E194" s="47">
        <v>14</v>
      </c>
      <c r="F194" s="47" t="s">
        <v>310</v>
      </c>
      <c r="G194" s="46">
        <v>2</v>
      </c>
      <c r="H194" s="46">
        <v>99</v>
      </c>
      <c r="I194" s="45"/>
      <c r="J194" s="47">
        <v>0</v>
      </c>
      <c r="K194" s="47">
        <v>0</v>
      </c>
      <c r="L194" s="47">
        <v>0</v>
      </c>
      <c r="M194" s="47">
        <v>1</v>
      </c>
      <c r="N194" s="47">
        <v>0</v>
      </c>
      <c r="O194" s="47">
        <v>1</v>
      </c>
      <c r="P194" s="47">
        <v>0</v>
      </c>
      <c r="Q194" s="47">
        <v>0</v>
      </c>
      <c r="R194" s="47">
        <v>0</v>
      </c>
      <c r="S194" s="47">
        <v>0</v>
      </c>
      <c r="T194" s="47">
        <v>1</v>
      </c>
      <c r="U194" s="47">
        <v>1</v>
      </c>
      <c r="V194" s="47">
        <v>0</v>
      </c>
      <c r="W194" s="47">
        <v>0</v>
      </c>
      <c r="X194" s="47">
        <v>1</v>
      </c>
      <c r="Y194" s="47">
        <v>1</v>
      </c>
      <c r="Z194" s="47">
        <v>1</v>
      </c>
      <c r="AA194" s="47">
        <v>1</v>
      </c>
      <c r="AB194" s="47">
        <v>0</v>
      </c>
      <c r="AC194" s="47">
        <v>0</v>
      </c>
      <c r="AD194" s="47">
        <v>2</v>
      </c>
      <c r="AE194" s="47">
        <v>1</v>
      </c>
      <c r="AF194" s="47">
        <v>0.5</v>
      </c>
      <c r="AG194" s="47">
        <v>0.5</v>
      </c>
      <c r="AH194" s="47">
        <v>0</v>
      </c>
      <c r="AI194" s="79">
        <f t="shared" si="8"/>
        <v>12</v>
      </c>
      <c r="AJ194" s="20">
        <f t="shared" si="7"/>
        <v>2.4</v>
      </c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25"/>
      <c r="GS194" s="25"/>
      <c r="GT194" s="25"/>
      <c r="GU194" s="25"/>
      <c r="GV194" s="25"/>
      <c r="GW194" s="25"/>
      <c r="GX194" s="25"/>
      <c r="GY194" s="25"/>
    </row>
    <row r="195" spans="1:207" s="49" customFormat="1" ht="24">
      <c r="A195" s="38">
        <v>15</v>
      </c>
      <c r="B195" s="45" t="s">
        <v>230</v>
      </c>
      <c r="C195" s="46">
        <v>1049730165</v>
      </c>
      <c r="D195" s="47">
        <v>1</v>
      </c>
      <c r="E195" s="47">
        <v>15</v>
      </c>
      <c r="F195" s="47" t="s">
        <v>311</v>
      </c>
      <c r="G195" s="46">
        <v>2</v>
      </c>
      <c r="H195" s="46">
        <v>99</v>
      </c>
      <c r="I195" s="45"/>
      <c r="J195" s="47">
        <v>1</v>
      </c>
      <c r="K195" s="47">
        <v>1</v>
      </c>
      <c r="L195" s="47">
        <v>0</v>
      </c>
      <c r="M195" s="47">
        <v>1</v>
      </c>
      <c r="N195" s="47">
        <v>0</v>
      </c>
      <c r="O195" s="47">
        <v>1</v>
      </c>
      <c r="P195" s="47">
        <v>0</v>
      </c>
      <c r="Q195" s="47">
        <v>1</v>
      </c>
      <c r="R195" s="47">
        <v>1</v>
      </c>
      <c r="S195" s="47">
        <v>1</v>
      </c>
      <c r="T195" s="47">
        <v>1</v>
      </c>
      <c r="U195" s="47">
        <v>1</v>
      </c>
      <c r="V195" s="47">
        <v>1</v>
      </c>
      <c r="W195" s="47">
        <v>0</v>
      </c>
      <c r="X195" s="47">
        <v>1</v>
      </c>
      <c r="Y195" s="47">
        <v>1</v>
      </c>
      <c r="Z195" s="47">
        <v>1</v>
      </c>
      <c r="AA195" s="47">
        <v>1</v>
      </c>
      <c r="AB195" s="47">
        <v>1</v>
      </c>
      <c r="AC195" s="47">
        <v>1</v>
      </c>
      <c r="AD195" s="47">
        <v>2</v>
      </c>
      <c r="AE195" s="47">
        <v>2</v>
      </c>
      <c r="AF195" s="47">
        <v>0</v>
      </c>
      <c r="AG195" s="47">
        <v>0.5</v>
      </c>
      <c r="AH195" s="47">
        <v>0.5</v>
      </c>
      <c r="AI195" s="79">
        <f t="shared" si="8"/>
        <v>21</v>
      </c>
      <c r="AJ195" s="20">
        <f t="shared" si="7"/>
        <v>4.2</v>
      </c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25"/>
      <c r="GS195" s="25"/>
      <c r="GT195" s="25"/>
      <c r="GU195" s="25"/>
      <c r="GV195" s="25"/>
      <c r="GW195" s="25"/>
      <c r="GX195" s="25"/>
      <c r="GY195" s="25"/>
    </row>
    <row r="196" spans="1:207" s="49" customFormat="1" ht="24">
      <c r="A196" s="38">
        <v>16</v>
      </c>
      <c r="B196" s="45" t="s">
        <v>230</v>
      </c>
      <c r="C196" s="46">
        <v>1049730165</v>
      </c>
      <c r="D196" s="47">
        <v>1</v>
      </c>
      <c r="E196" s="47">
        <v>16</v>
      </c>
      <c r="F196" s="47" t="s">
        <v>312</v>
      </c>
      <c r="G196" s="46">
        <v>2</v>
      </c>
      <c r="H196" s="46">
        <v>99</v>
      </c>
      <c r="I196" s="45"/>
      <c r="J196" s="47">
        <v>0</v>
      </c>
      <c r="K196" s="47">
        <v>0</v>
      </c>
      <c r="L196" s="47">
        <v>0</v>
      </c>
      <c r="M196" s="47">
        <v>1</v>
      </c>
      <c r="N196" s="47">
        <v>1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1</v>
      </c>
      <c r="Y196" s="47">
        <v>0</v>
      </c>
      <c r="Z196" s="47">
        <v>1</v>
      </c>
      <c r="AA196" s="47">
        <v>0</v>
      </c>
      <c r="AB196" s="47">
        <v>0</v>
      </c>
      <c r="AC196" s="47">
        <v>1</v>
      </c>
      <c r="AD196" s="47">
        <v>1</v>
      </c>
      <c r="AE196" s="47">
        <v>3</v>
      </c>
      <c r="AF196" s="47">
        <v>0.5</v>
      </c>
      <c r="AG196" s="47">
        <v>0.5</v>
      </c>
      <c r="AH196" s="47">
        <v>0</v>
      </c>
      <c r="AI196" s="79">
        <f t="shared" si="8"/>
        <v>10</v>
      </c>
      <c r="AJ196" s="20">
        <f t="shared" si="7"/>
        <v>2</v>
      </c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25"/>
      <c r="GS196" s="25"/>
      <c r="GT196" s="25"/>
      <c r="GU196" s="25"/>
      <c r="GV196" s="25"/>
      <c r="GW196" s="25"/>
      <c r="GX196" s="25"/>
      <c r="GY196" s="25"/>
    </row>
    <row r="197" spans="1:207" s="49" customFormat="1" ht="24">
      <c r="A197" s="38">
        <v>17</v>
      </c>
      <c r="B197" s="45" t="s">
        <v>230</v>
      </c>
      <c r="C197" s="46">
        <v>1049730165</v>
      </c>
      <c r="D197" s="47">
        <v>1</v>
      </c>
      <c r="E197" s="47">
        <v>17</v>
      </c>
      <c r="F197" s="47" t="s">
        <v>313</v>
      </c>
      <c r="G197" s="46">
        <v>2</v>
      </c>
      <c r="H197" s="46">
        <v>99</v>
      </c>
      <c r="I197" s="45"/>
      <c r="J197" s="47">
        <v>1</v>
      </c>
      <c r="K197" s="47">
        <v>1</v>
      </c>
      <c r="L197" s="47">
        <v>0</v>
      </c>
      <c r="M197" s="47">
        <v>1</v>
      </c>
      <c r="N197" s="47">
        <v>1</v>
      </c>
      <c r="O197" s="47">
        <v>1</v>
      </c>
      <c r="P197" s="47">
        <v>0</v>
      </c>
      <c r="Q197" s="47">
        <v>0</v>
      </c>
      <c r="R197" s="47">
        <v>0</v>
      </c>
      <c r="S197" s="47">
        <v>1</v>
      </c>
      <c r="T197" s="47">
        <v>1</v>
      </c>
      <c r="U197" s="47">
        <v>1</v>
      </c>
      <c r="V197" s="47">
        <v>1</v>
      </c>
      <c r="W197" s="47">
        <v>0</v>
      </c>
      <c r="X197" s="47">
        <v>1</v>
      </c>
      <c r="Y197" s="47">
        <v>0</v>
      </c>
      <c r="Z197" s="47">
        <v>0</v>
      </c>
      <c r="AA197" s="47">
        <v>1</v>
      </c>
      <c r="AB197" s="47">
        <v>1</v>
      </c>
      <c r="AC197" s="47">
        <v>0</v>
      </c>
      <c r="AD197" s="47">
        <v>1</v>
      </c>
      <c r="AE197" s="47">
        <v>3</v>
      </c>
      <c r="AF197" s="47">
        <v>0.5</v>
      </c>
      <c r="AG197" s="47">
        <v>0.5</v>
      </c>
      <c r="AH197" s="47">
        <v>0.5</v>
      </c>
      <c r="AI197" s="79">
        <f t="shared" si="8"/>
        <v>17.5</v>
      </c>
      <c r="AJ197" s="20">
        <f t="shared" si="7"/>
        <v>3.5</v>
      </c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25"/>
      <c r="GS197" s="25"/>
      <c r="GT197" s="25"/>
      <c r="GU197" s="25"/>
      <c r="GV197" s="25"/>
      <c r="GW197" s="25"/>
      <c r="GX197" s="25"/>
      <c r="GY197" s="25"/>
    </row>
    <row r="198" spans="1:207" s="49" customFormat="1" ht="24">
      <c r="A198" s="38">
        <v>18</v>
      </c>
      <c r="B198" s="45" t="s">
        <v>230</v>
      </c>
      <c r="C198" s="46">
        <v>1049730165</v>
      </c>
      <c r="D198" s="47">
        <v>1</v>
      </c>
      <c r="E198" s="47">
        <v>18</v>
      </c>
      <c r="F198" s="47" t="s">
        <v>314</v>
      </c>
      <c r="G198" s="46">
        <v>2</v>
      </c>
      <c r="H198" s="46">
        <v>99</v>
      </c>
      <c r="I198" s="45"/>
      <c r="J198" s="47">
        <v>0</v>
      </c>
      <c r="K198" s="47">
        <v>1</v>
      </c>
      <c r="L198" s="47">
        <v>0</v>
      </c>
      <c r="M198" s="47">
        <v>1</v>
      </c>
      <c r="N198" s="47">
        <v>0</v>
      </c>
      <c r="O198" s="47">
        <v>1</v>
      </c>
      <c r="P198" s="47">
        <v>0</v>
      </c>
      <c r="Q198" s="47">
        <v>0</v>
      </c>
      <c r="R198" s="47">
        <v>1</v>
      </c>
      <c r="S198" s="47">
        <v>1</v>
      </c>
      <c r="T198" s="47">
        <v>1</v>
      </c>
      <c r="U198" s="47">
        <v>0</v>
      </c>
      <c r="V198" s="47">
        <v>1</v>
      </c>
      <c r="W198" s="47">
        <v>1</v>
      </c>
      <c r="X198" s="47">
        <v>1</v>
      </c>
      <c r="Y198" s="47">
        <v>1</v>
      </c>
      <c r="Z198" s="47">
        <v>1</v>
      </c>
      <c r="AA198" s="47">
        <v>1</v>
      </c>
      <c r="AB198" s="47">
        <v>1</v>
      </c>
      <c r="AC198" s="47">
        <v>1</v>
      </c>
      <c r="AD198" s="47">
        <v>3</v>
      </c>
      <c r="AE198" s="47">
        <v>3</v>
      </c>
      <c r="AF198" s="47">
        <v>0.5</v>
      </c>
      <c r="AG198" s="47">
        <v>1</v>
      </c>
      <c r="AH198" s="47">
        <v>0</v>
      </c>
      <c r="AI198" s="79">
        <f t="shared" si="8"/>
        <v>21.5</v>
      </c>
      <c r="AJ198" s="20">
        <f t="shared" si="7"/>
        <v>4.3</v>
      </c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25"/>
      <c r="GS198" s="25"/>
      <c r="GT198" s="25"/>
      <c r="GU198" s="25"/>
      <c r="GV198" s="25"/>
      <c r="GW198" s="25"/>
      <c r="GX198" s="25"/>
      <c r="GY198" s="25"/>
    </row>
    <row r="199" spans="1:207" s="49" customFormat="1" ht="24">
      <c r="A199" s="38">
        <v>19</v>
      </c>
      <c r="B199" s="45" t="s">
        <v>230</v>
      </c>
      <c r="C199" s="46">
        <v>1049730165</v>
      </c>
      <c r="D199" s="47">
        <v>1</v>
      </c>
      <c r="E199" s="47">
        <v>19</v>
      </c>
      <c r="F199" s="47" t="s">
        <v>315</v>
      </c>
      <c r="G199" s="46">
        <v>2</v>
      </c>
      <c r="H199" s="46">
        <v>99</v>
      </c>
      <c r="I199" s="45"/>
      <c r="J199" s="47">
        <v>1</v>
      </c>
      <c r="K199" s="47">
        <v>0</v>
      </c>
      <c r="L199" s="47">
        <v>0</v>
      </c>
      <c r="M199" s="47">
        <v>0</v>
      </c>
      <c r="N199" s="47">
        <v>1</v>
      </c>
      <c r="O199" s="47">
        <v>1</v>
      </c>
      <c r="P199" s="47">
        <v>0</v>
      </c>
      <c r="Q199" s="47">
        <v>0</v>
      </c>
      <c r="R199" s="47">
        <v>0</v>
      </c>
      <c r="S199" s="47">
        <v>1</v>
      </c>
      <c r="T199" s="47">
        <v>1</v>
      </c>
      <c r="U199" s="47">
        <v>1</v>
      </c>
      <c r="V199" s="47">
        <v>1</v>
      </c>
      <c r="W199" s="47">
        <v>0</v>
      </c>
      <c r="X199" s="47">
        <v>1</v>
      </c>
      <c r="Y199" s="47">
        <v>0</v>
      </c>
      <c r="Z199" s="47">
        <v>1</v>
      </c>
      <c r="AA199" s="47">
        <v>1</v>
      </c>
      <c r="AB199" s="47">
        <v>1</v>
      </c>
      <c r="AC199" s="47">
        <v>0</v>
      </c>
      <c r="AD199" s="47">
        <v>2</v>
      </c>
      <c r="AE199" s="47">
        <v>3</v>
      </c>
      <c r="AF199" s="47">
        <v>1</v>
      </c>
      <c r="AG199" s="47">
        <v>1</v>
      </c>
      <c r="AH199" s="47">
        <v>0.5</v>
      </c>
      <c r="AI199" s="79">
        <f t="shared" si="8"/>
        <v>18.5</v>
      </c>
      <c r="AJ199" s="20">
        <f t="shared" si="7"/>
        <v>3.7</v>
      </c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  <c r="FS199" s="64"/>
      <c r="FT199" s="64"/>
      <c r="FU199" s="64"/>
      <c r="FV199" s="64"/>
      <c r="FW199" s="64"/>
      <c r="FX199" s="64"/>
      <c r="FY199" s="64"/>
      <c r="FZ199" s="64"/>
      <c r="GA199" s="64"/>
      <c r="GB199" s="64"/>
      <c r="GC199" s="64"/>
      <c r="GD199" s="64"/>
      <c r="GE199" s="64"/>
      <c r="GF199" s="64"/>
      <c r="GG199" s="64"/>
      <c r="GH199" s="64"/>
      <c r="GI199" s="64"/>
      <c r="GJ199" s="64"/>
      <c r="GK199" s="64"/>
      <c r="GL199" s="64"/>
      <c r="GM199" s="64"/>
      <c r="GN199" s="64"/>
      <c r="GO199" s="64"/>
      <c r="GP199" s="64"/>
      <c r="GQ199" s="64"/>
      <c r="GR199" s="25"/>
      <c r="GS199" s="25"/>
      <c r="GT199" s="25"/>
      <c r="GU199" s="25"/>
      <c r="GV199" s="25"/>
      <c r="GW199" s="25"/>
      <c r="GX199" s="25"/>
      <c r="GY199" s="25"/>
    </row>
    <row r="200" spans="1:207" s="49" customFormat="1" ht="24">
      <c r="A200" s="38">
        <v>20</v>
      </c>
      <c r="B200" s="45" t="s">
        <v>230</v>
      </c>
      <c r="C200" s="46">
        <v>1049730165</v>
      </c>
      <c r="D200" s="47">
        <v>1</v>
      </c>
      <c r="E200" s="47">
        <v>20</v>
      </c>
      <c r="F200" s="47" t="s">
        <v>316</v>
      </c>
      <c r="G200" s="46">
        <v>2</v>
      </c>
      <c r="H200" s="46">
        <v>99</v>
      </c>
      <c r="I200" s="45"/>
      <c r="J200" s="47">
        <v>1</v>
      </c>
      <c r="K200" s="47">
        <v>1</v>
      </c>
      <c r="L200" s="47">
        <v>0</v>
      </c>
      <c r="M200" s="47">
        <v>1</v>
      </c>
      <c r="N200" s="47">
        <v>1</v>
      </c>
      <c r="O200" s="47">
        <v>1</v>
      </c>
      <c r="P200" s="47">
        <v>0</v>
      </c>
      <c r="Q200" s="47">
        <v>0</v>
      </c>
      <c r="R200" s="47">
        <v>1</v>
      </c>
      <c r="S200" s="47">
        <v>0</v>
      </c>
      <c r="T200" s="47">
        <v>1</v>
      </c>
      <c r="U200" s="47">
        <v>0</v>
      </c>
      <c r="V200" s="47">
        <v>0</v>
      </c>
      <c r="W200" s="47">
        <v>0</v>
      </c>
      <c r="X200" s="47">
        <v>1</v>
      </c>
      <c r="Y200" s="47">
        <v>0</v>
      </c>
      <c r="Z200" s="47">
        <v>0</v>
      </c>
      <c r="AA200" s="47">
        <v>0</v>
      </c>
      <c r="AB200" s="47">
        <v>1</v>
      </c>
      <c r="AC200" s="47">
        <v>0</v>
      </c>
      <c r="AD200" s="47">
        <v>3</v>
      </c>
      <c r="AE200" s="47">
        <v>3</v>
      </c>
      <c r="AF200" s="47">
        <v>0.5</v>
      </c>
      <c r="AG200" s="47">
        <v>0.5</v>
      </c>
      <c r="AH200" s="47">
        <v>0</v>
      </c>
      <c r="AI200" s="79">
        <f t="shared" si="8"/>
        <v>16</v>
      </c>
      <c r="AJ200" s="20">
        <f t="shared" si="7"/>
        <v>3.2</v>
      </c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25"/>
      <c r="GS200" s="25"/>
      <c r="GT200" s="25"/>
      <c r="GU200" s="25"/>
      <c r="GV200" s="25"/>
      <c r="GW200" s="25"/>
      <c r="GX200" s="25"/>
      <c r="GY200" s="25"/>
    </row>
    <row r="201" spans="1:207" s="49" customFormat="1" ht="24">
      <c r="A201" s="38">
        <v>21</v>
      </c>
      <c r="B201" s="45" t="s">
        <v>230</v>
      </c>
      <c r="C201" s="46">
        <v>1049730165</v>
      </c>
      <c r="D201" s="47">
        <v>1</v>
      </c>
      <c r="E201" s="47">
        <v>21</v>
      </c>
      <c r="F201" s="47" t="s">
        <v>317</v>
      </c>
      <c r="G201" s="46">
        <v>2</v>
      </c>
      <c r="H201" s="46">
        <v>99</v>
      </c>
      <c r="I201" s="45"/>
      <c r="J201" s="47">
        <v>1</v>
      </c>
      <c r="K201" s="47">
        <v>1</v>
      </c>
      <c r="L201" s="47">
        <v>1</v>
      </c>
      <c r="M201" s="47">
        <v>1</v>
      </c>
      <c r="N201" s="47">
        <v>0</v>
      </c>
      <c r="O201" s="47">
        <v>1</v>
      </c>
      <c r="P201" s="47">
        <v>0</v>
      </c>
      <c r="Q201" s="47">
        <v>1</v>
      </c>
      <c r="R201" s="47">
        <v>0</v>
      </c>
      <c r="S201" s="47">
        <v>0</v>
      </c>
      <c r="T201" s="47">
        <v>1</v>
      </c>
      <c r="U201" s="47">
        <v>0</v>
      </c>
      <c r="V201" s="47">
        <v>0</v>
      </c>
      <c r="W201" s="47">
        <v>0</v>
      </c>
      <c r="X201" s="47">
        <v>0</v>
      </c>
      <c r="Y201" s="47">
        <v>0</v>
      </c>
      <c r="Z201" s="47">
        <v>0</v>
      </c>
      <c r="AA201" s="47">
        <v>1</v>
      </c>
      <c r="AB201" s="47">
        <v>1</v>
      </c>
      <c r="AC201" s="47">
        <v>0</v>
      </c>
      <c r="AD201" s="47">
        <v>3</v>
      </c>
      <c r="AE201" s="47">
        <v>3</v>
      </c>
      <c r="AF201" s="47">
        <v>1</v>
      </c>
      <c r="AG201" s="47">
        <v>1</v>
      </c>
      <c r="AH201" s="47">
        <v>0.5</v>
      </c>
      <c r="AI201" s="79">
        <f t="shared" si="8"/>
        <v>17.5</v>
      </c>
      <c r="AJ201" s="20">
        <f t="shared" si="7"/>
        <v>3.5</v>
      </c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25"/>
      <c r="GS201" s="25"/>
      <c r="GT201" s="25"/>
      <c r="GU201" s="25"/>
      <c r="GV201" s="25"/>
      <c r="GW201" s="25"/>
      <c r="GX201" s="25"/>
      <c r="GY201" s="25"/>
    </row>
    <row r="202" spans="1:207" s="49" customFormat="1" ht="24">
      <c r="A202" s="38">
        <v>22</v>
      </c>
      <c r="B202" s="45" t="s">
        <v>230</v>
      </c>
      <c r="C202" s="46">
        <v>1049730165</v>
      </c>
      <c r="D202" s="47">
        <v>1</v>
      </c>
      <c r="E202" s="47">
        <v>22</v>
      </c>
      <c r="F202" s="47" t="s">
        <v>318</v>
      </c>
      <c r="G202" s="46">
        <v>2</v>
      </c>
      <c r="H202" s="46">
        <v>99</v>
      </c>
      <c r="I202" s="45"/>
      <c r="J202" s="47">
        <v>0</v>
      </c>
      <c r="K202" s="47">
        <v>1</v>
      </c>
      <c r="L202" s="47">
        <v>1</v>
      </c>
      <c r="M202" s="47">
        <v>1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>
        <v>1</v>
      </c>
      <c r="X202" s="47">
        <v>1</v>
      </c>
      <c r="Y202" s="47">
        <v>1</v>
      </c>
      <c r="Z202" s="47">
        <v>1</v>
      </c>
      <c r="AA202" s="47">
        <v>0</v>
      </c>
      <c r="AB202" s="47">
        <v>1</v>
      </c>
      <c r="AC202" s="47">
        <v>1</v>
      </c>
      <c r="AD202" s="47">
        <v>1</v>
      </c>
      <c r="AE202" s="47">
        <v>2</v>
      </c>
      <c r="AF202" s="47">
        <v>0</v>
      </c>
      <c r="AG202" s="47">
        <v>0</v>
      </c>
      <c r="AH202" s="47">
        <v>0</v>
      </c>
      <c r="AI202" s="79">
        <f t="shared" si="8"/>
        <v>12</v>
      </c>
      <c r="AJ202" s="20">
        <f t="shared" si="7"/>
        <v>2.4</v>
      </c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25"/>
      <c r="GS202" s="25"/>
      <c r="GT202" s="25"/>
      <c r="GU202" s="25"/>
      <c r="GV202" s="25"/>
      <c r="GW202" s="25"/>
      <c r="GX202" s="25"/>
      <c r="GY202" s="25"/>
    </row>
    <row r="203" spans="1:207" s="49" customFormat="1" ht="24">
      <c r="A203" s="38">
        <v>23</v>
      </c>
      <c r="B203" s="45" t="s">
        <v>230</v>
      </c>
      <c r="C203" s="46">
        <v>1049730165</v>
      </c>
      <c r="D203" s="47">
        <v>2</v>
      </c>
      <c r="E203" s="47">
        <v>1</v>
      </c>
      <c r="F203" s="47" t="s">
        <v>319</v>
      </c>
      <c r="G203" s="46">
        <v>1</v>
      </c>
      <c r="H203" s="46">
        <v>99</v>
      </c>
      <c r="I203" s="45"/>
      <c r="J203" s="47">
        <v>1</v>
      </c>
      <c r="K203" s="47">
        <v>1</v>
      </c>
      <c r="L203" s="47">
        <v>1</v>
      </c>
      <c r="M203" s="47">
        <v>0</v>
      </c>
      <c r="N203" s="47">
        <v>0</v>
      </c>
      <c r="O203" s="47">
        <v>1</v>
      </c>
      <c r="P203" s="47">
        <v>0</v>
      </c>
      <c r="Q203" s="47">
        <v>1</v>
      </c>
      <c r="R203" s="47">
        <v>1</v>
      </c>
      <c r="S203" s="47">
        <v>0</v>
      </c>
      <c r="T203" s="47">
        <v>0</v>
      </c>
      <c r="U203" s="47">
        <v>0</v>
      </c>
      <c r="V203" s="47">
        <v>1</v>
      </c>
      <c r="W203" s="47">
        <v>0</v>
      </c>
      <c r="X203" s="47">
        <v>1</v>
      </c>
      <c r="Y203" s="47">
        <v>1</v>
      </c>
      <c r="Z203" s="47">
        <v>0</v>
      </c>
      <c r="AA203" s="47">
        <v>1</v>
      </c>
      <c r="AB203" s="47">
        <v>0</v>
      </c>
      <c r="AC203" s="47">
        <v>0</v>
      </c>
      <c r="AD203" s="47">
        <v>2</v>
      </c>
      <c r="AE203" s="47">
        <v>2</v>
      </c>
      <c r="AF203" s="47">
        <v>0</v>
      </c>
      <c r="AG203" s="47">
        <v>0.5</v>
      </c>
      <c r="AH203" s="47">
        <v>0</v>
      </c>
      <c r="AI203" s="79">
        <f t="shared" si="8"/>
        <v>14.5</v>
      </c>
      <c r="AJ203" s="20">
        <f t="shared" si="7"/>
        <v>2.9</v>
      </c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25"/>
      <c r="GS203" s="25"/>
      <c r="GT203" s="25"/>
      <c r="GU203" s="25"/>
      <c r="GV203" s="25"/>
      <c r="GW203" s="25"/>
      <c r="GX203" s="25"/>
      <c r="GY203" s="25"/>
    </row>
    <row r="204" spans="1:207" s="49" customFormat="1" ht="24">
      <c r="A204" s="38">
        <v>24</v>
      </c>
      <c r="B204" s="45" t="s">
        <v>230</v>
      </c>
      <c r="C204" s="46">
        <v>1049730165</v>
      </c>
      <c r="D204" s="47">
        <v>2</v>
      </c>
      <c r="E204" s="47">
        <v>2</v>
      </c>
      <c r="F204" s="47" t="s">
        <v>320</v>
      </c>
      <c r="G204" s="46">
        <v>1</v>
      </c>
      <c r="H204" s="46">
        <v>99</v>
      </c>
      <c r="I204" s="45"/>
      <c r="J204" s="47">
        <v>1</v>
      </c>
      <c r="K204" s="47">
        <v>1</v>
      </c>
      <c r="L204" s="47">
        <v>1</v>
      </c>
      <c r="M204" s="47">
        <v>1</v>
      </c>
      <c r="N204" s="47">
        <v>0</v>
      </c>
      <c r="O204" s="47">
        <v>1</v>
      </c>
      <c r="P204" s="47">
        <v>1</v>
      </c>
      <c r="Q204" s="47">
        <v>0</v>
      </c>
      <c r="R204" s="47">
        <v>0</v>
      </c>
      <c r="S204" s="47">
        <v>0</v>
      </c>
      <c r="T204" s="47">
        <v>1</v>
      </c>
      <c r="U204" s="47">
        <v>0</v>
      </c>
      <c r="V204" s="47">
        <v>1</v>
      </c>
      <c r="W204" s="47">
        <v>0</v>
      </c>
      <c r="X204" s="47">
        <v>1</v>
      </c>
      <c r="Y204" s="47">
        <v>0</v>
      </c>
      <c r="Z204" s="47">
        <v>0</v>
      </c>
      <c r="AA204" s="47">
        <v>1</v>
      </c>
      <c r="AB204" s="47">
        <v>1</v>
      </c>
      <c r="AC204" s="47">
        <v>1</v>
      </c>
      <c r="AD204" s="47">
        <v>1</v>
      </c>
      <c r="AE204" s="47">
        <v>1</v>
      </c>
      <c r="AF204" s="47">
        <v>0.5</v>
      </c>
      <c r="AG204" s="47">
        <v>0</v>
      </c>
      <c r="AH204" s="47">
        <v>0</v>
      </c>
      <c r="AI204" s="79">
        <f t="shared" si="8"/>
        <v>14.5</v>
      </c>
      <c r="AJ204" s="20">
        <f t="shared" si="7"/>
        <v>2.9</v>
      </c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25"/>
      <c r="GS204" s="25"/>
      <c r="GT204" s="25"/>
      <c r="GU204" s="25"/>
      <c r="GV204" s="25"/>
      <c r="GW204" s="25"/>
      <c r="GX204" s="25"/>
      <c r="GY204" s="25"/>
    </row>
    <row r="205" spans="1:207" s="49" customFormat="1" ht="24">
      <c r="A205" s="38">
        <v>25</v>
      </c>
      <c r="B205" s="45" t="s">
        <v>230</v>
      </c>
      <c r="C205" s="46">
        <v>1049730165</v>
      </c>
      <c r="D205" s="47">
        <v>2</v>
      </c>
      <c r="E205" s="47">
        <v>3</v>
      </c>
      <c r="F205" s="47" t="s">
        <v>321</v>
      </c>
      <c r="G205" s="46">
        <v>1</v>
      </c>
      <c r="H205" s="46">
        <v>99</v>
      </c>
      <c r="I205" s="45"/>
      <c r="J205" s="47">
        <v>1</v>
      </c>
      <c r="K205" s="47">
        <v>0</v>
      </c>
      <c r="L205" s="47">
        <v>0</v>
      </c>
      <c r="M205" s="47">
        <v>1</v>
      </c>
      <c r="N205" s="47">
        <v>1</v>
      </c>
      <c r="O205" s="47">
        <v>1</v>
      </c>
      <c r="P205" s="47">
        <v>0</v>
      </c>
      <c r="Q205" s="47">
        <v>1</v>
      </c>
      <c r="R205" s="47">
        <v>0</v>
      </c>
      <c r="S205" s="47">
        <v>1</v>
      </c>
      <c r="T205" s="47">
        <v>0</v>
      </c>
      <c r="U205" s="47">
        <v>0</v>
      </c>
      <c r="V205" s="47">
        <v>1</v>
      </c>
      <c r="W205" s="47">
        <v>0</v>
      </c>
      <c r="X205" s="47">
        <v>1</v>
      </c>
      <c r="Y205" s="47">
        <v>0</v>
      </c>
      <c r="Z205" s="47">
        <v>1</v>
      </c>
      <c r="AA205" s="47">
        <v>1</v>
      </c>
      <c r="AB205" s="47">
        <v>1</v>
      </c>
      <c r="AC205" s="47">
        <v>1</v>
      </c>
      <c r="AD205" s="47">
        <v>2</v>
      </c>
      <c r="AE205" s="47">
        <v>3</v>
      </c>
      <c r="AF205" s="47">
        <v>0.5</v>
      </c>
      <c r="AG205" s="47">
        <v>0.5</v>
      </c>
      <c r="AH205" s="47">
        <v>0</v>
      </c>
      <c r="AI205" s="79">
        <f t="shared" si="8"/>
        <v>18</v>
      </c>
      <c r="AJ205" s="20">
        <f t="shared" si="7"/>
        <v>3.6</v>
      </c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25"/>
      <c r="GS205" s="25"/>
      <c r="GT205" s="25"/>
      <c r="GU205" s="25"/>
      <c r="GV205" s="25"/>
      <c r="GW205" s="25"/>
      <c r="GX205" s="25"/>
      <c r="GY205" s="25"/>
    </row>
    <row r="206" spans="1:207" s="49" customFormat="1" ht="24">
      <c r="A206" s="38">
        <v>26</v>
      </c>
      <c r="B206" s="45" t="s">
        <v>230</v>
      </c>
      <c r="C206" s="46">
        <v>1049730165</v>
      </c>
      <c r="D206" s="47">
        <v>2</v>
      </c>
      <c r="E206" s="47">
        <v>5</v>
      </c>
      <c r="F206" s="47" t="s">
        <v>322</v>
      </c>
      <c r="G206" s="46">
        <v>1</v>
      </c>
      <c r="H206" s="46">
        <v>99</v>
      </c>
      <c r="I206" s="45"/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1</v>
      </c>
      <c r="P206" s="47">
        <v>0</v>
      </c>
      <c r="Q206" s="47">
        <v>0</v>
      </c>
      <c r="R206" s="47">
        <v>1</v>
      </c>
      <c r="S206" s="47">
        <v>0</v>
      </c>
      <c r="T206" s="47">
        <v>0</v>
      </c>
      <c r="U206" s="47">
        <v>1</v>
      </c>
      <c r="V206" s="47">
        <v>1</v>
      </c>
      <c r="W206" s="47">
        <v>0</v>
      </c>
      <c r="X206" s="47">
        <v>0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7">
        <v>2</v>
      </c>
      <c r="AE206" s="47">
        <v>3</v>
      </c>
      <c r="AF206" s="47">
        <v>0.5</v>
      </c>
      <c r="AG206" s="47">
        <v>0.5</v>
      </c>
      <c r="AH206" s="47">
        <v>0</v>
      </c>
      <c r="AI206" s="79">
        <f t="shared" si="8"/>
        <v>10</v>
      </c>
      <c r="AJ206" s="20">
        <f t="shared" si="7"/>
        <v>2</v>
      </c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25"/>
      <c r="GS206" s="25"/>
      <c r="GT206" s="25"/>
      <c r="GU206" s="25"/>
      <c r="GV206" s="25"/>
      <c r="GW206" s="25"/>
      <c r="GX206" s="25"/>
      <c r="GY206" s="25"/>
    </row>
    <row r="207" spans="1:207" s="49" customFormat="1" ht="24">
      <c r="A207" s="38">
        <v>27</v>
      </c>
      <c r="B207" s="45" t="s">
        <v>230</v>
      </c>
      <c r="C207" s="46">
        <v>1049730165</v>
      </c>
      <c r="D207" s="47">
        <v>2</v>
      </c>
      <c r="E207" s="47">
        <v>6</v>
      </c>
      <c r="F207" s="47" t="s">
        <v>323</v>
      </c>
      <c r="G207" s="46">
        <v>1</v>
      </c>
      <c r="H207" s="46">
        <v>99</v>
      </c>
      <c r="I207" s="45"/>
      <c r="J207" s="47">
        <v>0</v>
      </c>
      <c r="K207" s="47">
        <v>0</v>
      </c>
      <c r="L207" s="47">
        <v>0</v>
      </c>
      <c r="M207" s="47">
        <v>0</v>
      </c>
      <c r="N207" s="47">
        <v>1</v>
      </c>
      <c r="O207" s="47">
        <v>1</v>
      </c>
      <c r="P207" s="47">
        <v>0</v>
      </c>
      <c r="Q207" s="47">
        <v>1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  <c r="W207" s="47">
        <v>0</v>
      </c>
      <c r="X207" s="47">
        <v>0</v>
      </c>
      <c r="Y207" s="47">
        <v>1</v>
      </c>
      <c r="Z207" s="47">
        <v>1</v>
      </c>
      <c r="AA207" s="47">
        <v>1</v>
      </c>
      <c r="AB207" s="47">
        <v>0</v>
      </c>
      <c r="AC207" s="47">
        <v>0</v>
      </c>
      <c r="AD207" s="47">
        <v>2</v>
      </c>
      <c r="AE207" s="47">
        <v>1</v>
      </c>
      <c r="AF207" s="47">
        <v>0</v>
      </c>
      <c r="AG207" s="47">
        <v>0</v>
      </c>
      <c r="AH207" s="47">
        <v>0</v>
      </c>
      <c r="AI207" s="79">
        <f t="shared" si="8"/>
        <v>9</v>
      </c>
      <c r="AJ207" s="20">
        <f t="shared" si="7"/>
        <v>1.8</v>
      </c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25"/>
      <c r="GS207" s="25"/>
      <c r="GT207" s="25"/>
      <c r="GU207" s="25"/>
      <c r="GV207" s="25"/>
      <c r="GW207" s="25"/>
      <c r="GX207" s="25"/>
      <c r="GY207" s="25"/>
    </row>
    <row r="208" spans="1:207" s="49" customFormat="1" ht="24">
      <c r="A208" s="38">
        <v>28</v>
      </c>
      <c r="B208" s="45" t="s">
        <v>230</v>
      </c>
      <c r="C208" s="46">
        <v>1049730165</v>
      </c>
      <c r="D208" s="47">
        <v>2</v>
      </c>
      <c r="E208" s="47">
        <v>7</v>
      </c>
      <c r="F208" s="47" t="s">
        <v>324</v>
      </c>
      <c r="G208" s="46">
        <v>1</v>
      </c>
      <c r="H208" s="46">
        <v>99</v>
      </c>
      <c r="I208" s="45"/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1</v>
      </c>
      <c r="R208" s="47">
        <v>0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0</v>
      </c>
      <c r="Y208" s="47">
        <v>1</v>
      </c>
      <c r="Z208" s="47">
        <v>1</v>
      </c>
      <c r="AA208" s="47">
        <v>0</v>
      </c>
      <c r="AB208" s="47">
        <v>1</v>
      </c>
      <c r="AC208" s="47">
        <v>0</v>
      </c>
      <c r="AD208" s="47">
        <v>3</v>
      </c>
      <c r="AE208" s="47">
        <v>2</v>
      </c>
      <c r="AF208" s="47">
        <v>0.5</v>
      </c>
      <c r="AG208" s="47">
        <v>0.5</v>
      </c>
      <c r="AH208" s="47">
        <v>0</v>
      </c>
      <c r="AI208" s="79">
        <f t="shared" si="8"/>
        <v>10</v>
      </c>
      <c r="AJ208" s="20">
        <f t="shared" si="7"/>
        <v>2</v>
      </c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25"/>
      <c r="GS208" s="25"/>
      <c r="GT208" s="25"/>
      <c r="GU208" s="25"/>
      <c r="GV208" s="25"/>
      <c r="GW208" s="25"/>
      <c r="GX208" s="25"/>
      <c r="GY208" s="25"/>
    </row>
    <row r="209" spans="1:207" s="49" customFormat="1" ht="24">
      <c r="A209" s="38">
        <v>29</v>
      </c>
      <c r="B209" s="45" t="s">
        <v>230</v>
      </c>
      <c r="C209" s="46">
        <v>1049730165</v>
      </c>
      <c r="D209" s="47">
        <v>2</v>
      </c>
      <c r="E209" s="47">
        <v>8</v>
      </c>
      <c r="F209" s="47" t="s">
        <v>325</v>
      </c>
      <c r="G209" s="46">
        <v>1</v>
      </c>
      <c r="H209" s="46">
        <v>99</v>
      </c>
      <c r="I209" s="45"/>
      <c r="J209" s="47">
        <v>1</v>
      </c>
      <c r="K209" s="47">
        <v>1</v>
      </c>
      <c r="L209" s="47">
        <v>1</v>
      </c>
      <c r="M209" s="47">
        <v>1</v>
      </c>
      <c r="N209" s="47">
        <v>0</v>
      </c>
      <c r="O209" s="47">
        <v>1</v>
      </c>
      <c r="P209" s="47">
        <v>0</v>
      </c>
      <c r="Q209" s="47">
        <v>1</v>
      </c>
      <c r="R209" s="47">
        <v>1</v>
      </c>
      <c r="S209" s="47">
        <v>0</v>
      </c>
      <c r="T209" s="47">
        <v>1</v>
      </c>
      <c r="U209" s="47">
        <v>0</v>
      </c>
      <c r="V209" s="47">
        <v>1</v>
      </c>
      <c r="W209" s="47">
        <v>0</v>
      </c>
      <c r="X209" s="47">
        <v>1</v>
      </c>
      <c r="Y209" s="47">
        <v>0</v>
      </c>
      <c r="Z209" s="47">
        <v>1</v>
      </c>
      <c r="AA209" s="47">
        <v>1</v>
      </c>
      <c r="AB209" s="47">
        <v>1</v>
      </c>
      <c r="AC209" s="47">
        <v>1</v>
      </c>
      <c r="AD209" s="47">
        <v>1</v>
      </c>
      <c r="AE209" s="47">
        <v>1</v>
      </c>
      <c r="AF209" s="47">
        <v>0.5</v>
      </c>
      <c r="AG209" s="47">
        <v>0</v>
      </c>
      <c r="AH209" s="47">
        <v>0</v>
      </c>
      <c r="AI209" s="79">
        <f t="shared" si="8"/>
        <v>16.5</v>
      </c>
      <c r="AJ209" s="20">
        <f t="shared" si="7"/>
        <v>3.3</v>
      </c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25"/>
      <c r="GS209" s="25"/>
      <c r="GT209" s="25"/>
      <c r="GU209" s="25"/>
      <c r="GV209" s="25"/>
      <c r="GW209" s="25"/>
      <c r="GX209" s="25"/>
      <c r="GY209" s="25"/>
    </row>
    <row r="210" spans="1:207" s="49" customFormat="1" ht="24">
      <c r="A210" s="38">
        <v>30</v>
      </c>
      <c r="B210" s="45" t="s">
        <v>230</v>
      </c>
      <c r="C210" s="46">
        <v>1049730165</v>
      </c>
      <c r="D210" s="47">
        <v>2</v>
      </c>
      <c r="E210" s="47">
        <v>9</v>
      </c>
      <c r="F210" s="47" t="s">
        <v>326</v>
      </c>
      <c r="G210" s="46">
        <v>1</v>
      </c>
      <c r="H210" s="46">
        <v>99</v>
      </c>
      <c r="I210" s="45"/>
      <c r="J210" s="47">
        <v>1</v>
      </c>
      <c r="K210" s="47">
        <v>1</v>
      </c>
      <c r="L210" s="47">
        <v>1</v>
      </c>
      <c r="M210" s="47">
        <v>0</v>
      </c>
      <c r="N210" s="47">
        <v>1</v>
      </c>
      <c r="O210" s="47">
        <v>1</v>
      </c>
      <c r="P210" s="47">
        <v>0</v>
      </c>
      <c r="Q210" s="47">
        <v>0</v>
      </c>
      <c r="R210" s="47">
        <v>0</v>
      </c>
      <c r="S210" s="47">
        <v>0</v>
      </c>
      <c r="T210" s="47">
        <v>1</v>
      </c>
      <c r="U210" s="47">
        <v>1</v>
      </c>
      <c r="V210" s="47">
        <v>1</v>
      </c>
      <c r="W210" s="47">
        <v>0</v>
      </c>
      <c r="X210" s="47">
        <v>0</v>
      </c>
      <c r="Y210" s="47">
        <v>0</v>
      </c>
      <c r="Z210" s="47">
        <v>1</v>
      </c>
      <c r="AA210" s="47">
        <v>0</v>
      </c>
      <c r="AB210" s="47">
        <v>1</v>
      </c>
      <c r="AC210" s="47">
        <v>0</v>
      </c>
      <c r="AD210" s="47">
        <v>1</v>
      </c>
      <c r="AE210" s="47">
        <v>1</v>
      </c>
      <c r="AF210" s="47">
        <v>0.5</v>
      </c>
      <c r="AG210" s="47">
        <v>0</v>
      </c>
      <c r="AH210" s="47">
        <v>0</v>
      </c>
      <c r="AI210" s="79">
        <f t="shared" si="8"/>
        <v>12.5</v>
      </c>
      <c r="AJ210" s="20">
        <f t="shared" si="7"/>
        <v>2.5</v>
      </c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25"/>
      <c r="GS210" s="25"/>
      <c r="GT210" s="25"/>
      <c r="GU210" s="25"/>
      <c r="GV210" s="25"/>
      <c r="GW210" s="25"/>
      <c r="GX210" s="25"/>
      <c r="GY210" s="25"/>
    </row>
    <row r="211" spans="1:207" s="49" customFormat="1" ht="24">
      <c r="A211" s="38">
        <v>31</v>
      </c>
      <c r="B211" s="45" t="s">
        <v>230</v>
      </c>
      <c r="C211" s="46">
        <v>1049730165</v>
      </c>
      <c r="D211" s="47">
        <v>2</v>
      </c>
      <c r="E211" s="47">
        <v>10</v>
      </c>
      <c r="F211" s="47" t="s">
        <v>327</v>
      </c>
      <c r="G211" s="46">
        <v>1</v>
      </c>
      <c r="H211" s="46">
        <v>99</v>
      </c>
      <c r="I211" s="45"/>
      <c r="J211" s="47">
        <v>0</v>
      </c>
      <c r="K211" s="47">
        <v>1</v>
      </c>
      <c r="L211" s="47">
        <v>0</v>
      </c>
      <c r="M211" s="47">
        <v>1</v>
      </c>
      <c r="N211" s="47">
        <v>1</v>
      </c>
      <c r="O211" s="47">
        <v>1</v>
      </c>
      <c r="P211" s="47">
        <v>0</v>
      </c>
      <c r="Q211" s="47">
        <v>1</v>
      </c>
      <c r="R211" s="47">
        <v>0</v>
      </c>
      <c r="S211" s="47">
        <v>1</v>
      </c>
      <c r="T211" s="47">
        <v>0</v>
      </c>
      <c r="U211" s="47">
        <v>1</v>
      </c>
      <c r="V211" s="47">
        <v>1</v>
      </c>
      <c r="W211" s="47">
        <v>0</v>
      </c>
      <c r="X211" s="47">
        <v>1</v>
      </c>
      <c r="Y211" s="47">
        <v>0</v>
      </c>
      <c r="Z211" s="47">
        <v>1</v>
      </c>
      <c r="AA211" s="47">
        <v>1</v>
      </c>
      <c r="AB211" s="47">
        <v>1</v>
      </c>
      <c r="AC211" s="47">
        <v>1</v>
      </c>
      <c r="AD211" s="47">
        <v>2</v>
      </c>
      <c r="AE211" s="47">
        <v>1</v>
      </c>
      <c r="AF211" s="47">
        <v>0.5</v>
      </c>
      <c r="AG211" s="47">
        <v>0.5</v>
      </c>
      <c r="AH211" s="47">
        <v>0</v>
      </c>
      <c r="AI211" s="79">
        <f t="shared" si="8"/>
        <v>17</v>
      </c>
      <c r="AJ211" s="20">
        <f t="shared" si="7"/>
        <v>3.4</v>
      </c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25"/>
      <c r="GS211" s="25"/>
      <c r="GT211" s="25"/>
      <c r="GU211" s="25"/>
      <c r="GV211" s="25"/>
      <c r="GW211" s="25"/>
      <c r="GX211" s="25"/>
      <c r="GY211" s="25"/>
    </row>
    <row r="212" spans="1:207" s="49" customFormat="1" ht="24">
      <c r="A212" s="38">
        <v>32</v>
      </c>
      <c r="B212" s="45" t="s">
        <v>230</v>
      </c>
      <c r="C212" s="46">
        <v>1049730165</v>
      </c>
      <c r="D212" s="47">
        <v>2</v>
      </c>
      <c r="E212" s="47">
        <v>11</v>
      </c>
      <c r="F212" s="47" t="s">
        <v>328</v>
      </c>
      <c r="G212" s="46">
        <v>2</v>
      </c>
      <c r="H212" s="46">
        <v>99</v>
      </c>
      <c r="I212" s="45"/>
      <c r="J212" s="47">
        <v>0</v>
      </c>
      <c r="K212" s="47">
        <v>1</v>
      </c>
      <c r="L212" s="47">
        <v>1</v>
      </c>
      <c r="M212" s="47">
        <v>1</v>
      </c>
      <c r="N212" s="47">
        <v>0</v>
      </c>
      <c r="O212" s="47">
        <v>1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47">
        <v>0</v>
      </c>
      <c r="W212" s="47">
        <v>0</v>
      </c>
      <c r="X212" s="47">
        <v>0</v>
      </c>
      <c r="Y212" s="47">
        <v>0</v>
      </c>
      <c r="Z212" s="47">
        <v>1</v>
      </c>
      <c r="AA212" s="47">
        <v>0</v>
      </c>
      <c r="AB212" s="47">
        <v>0</v>
      </c>
      <c r="AC212" s="47">
        <v>1</v>
      </c>
      <c r="AD212" s="47">
        <v>3</v>
      </c>
      <c r="AE212" s="47">
        <v>3</v>
      </c>
      <c r="AF212" s="47">
        <v>0.5</v>
      </c>
      <c r="AG212" s="47">
        <v>0.5</v>
      </c>
      <c r="AH212" s="47">
        <v>0.5</v>
      </c>
      <c r="AI212" s="79">
        <f t="shared" si="8"/>
        <v>13.5</v>
      </c>
      <c r="AJ212" s="20">
        <f t="shared" si="7"/>
        <v>2.7</v>
      </c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25"/>
      <c r="GS212" s="25"/>
      <c r="GT212" s="25"/>
      <c r="GU212" s="25"/>
      <c r="GV212" s="25"/>
      <c r="GW212" s="25"/>
      <c r="GX212" s="25"/>
      <c r="GY212" s="25"/>
    </row>
    <row r="213" spans="1:207" s="49" customFormat="1" ht="24">
      <c r="A213" s="38">
        <v>33</v>
      </c>
      <c r="B213" s="45" t="s">
        <v>230</v>
      </c>
      <c r="C213" s="46">
        <v>1049730165</v>
      </c>
      <c r="D213" s="47">
        <v>2</v>
      </c>
      <c r="E213" s="47">
        <v>12</v>
      </c>
      <c r="F213" s="47" t="s">
        <v>329</v>
      </c>
      <c r="G213" s="46">
        <v>2</v>
      </c>
      <c r="H213" s="46">
        <v>99</v>
      </c>
      <c r="I213" s="45"/>
      <c r="J213" s="47">
        <v>1</v>
      </c>
      <c r="K213" s="47">
        <v>0</v>
      </c>
      <c r="L213" s="47">
        <v>0</v>
      </c>
      <c r="M213" s="47">
        <v>0</v>
      </c>
      <c r="N213" s="47">
        <v>1</v>
      </c>
      <c r="O213" s="47">
        <v>1</v>
      </c>
      <c r="P213" s="47">
        <v>1</v>
      </c>
      <c r="Q213" s="47">
        <v>0</v>
      </c>
      <c r="R213" s="47">
        <v>0</v>
      </c>
      <c r="S213" s="47">
        <v>0</v>
      </c>
      <c r="T213" s="47">
        <v>0</v>
      </c>
      <c r="U213" s="47">
        <v>1</v>
      </c>
      <c r="V213" s="47">
        <v>1</v>
      </c>
      <c r="W213" s="47">
        <v>0</v>
      </c>
      <c r="X213" s="47">
        <v>1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7">
        <v>2</v>
      </c>
      <c r="AE213" s="47">
        <v>1</v>
      </c>
      <c r="AF213" s="47">
        <v>0.5</v>
      </c>
      <c r="AG213" s="47">
        <v>0</v>
      </c>
      <c r="AH213" s="47">
        <v>0</v>
      </c>
      <c r="AI213" s="79">
        <f t="shared" si="8"/>
        <v>10.5</v>
      </c>
      <c r="AJ213" s="20">
        <f t="shared" si="7"/>
        <v>2.1</v>
      </c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25"/>
      <c r="GS213" s="25"/>
      <c r="GT213" s="25"/>
      <c r="GU213" s="25"/>
      <c r="GV213" s="25"/>
      <c r="GW213" s="25"/>
      <c r="GX213" s="25"/>
      <c r="GY213" s="25"/>
    </row>
    <row r="214" spans="1:207" s="49" customFormat="1" ht="24">
      <c r="A214" s="38">
        <v>34</v>
      </c>
      <c r="B214" s="45" t="s">
        <v>230</v>
      </c>
      <c r="C214" s="46">
        <v>1049730165</v>
      </c>
      <c r="D214" s="47">
        <v>2</v>
      </c>
      <c r="E214" s="47">
        <v>13</v>
      </c>
      <c r="F214" s="47" t="s">
        <v>330</v>
      </c>
      <c r="G214" s="46">
        <v>2</v>
      </c>
      <c r="H214" s="46">
        <v>99</v>
      </c>
      <c r="I214" s="45"/>
      <c r="J214" s="47">
        <v>0</v>
      </c>
      <c r="K214" s="47">
        <v>0</v>
      </c>
      <c r="L214" s="47">
        <v>1</v>
      </c>
      <c r="M214" s="47">
        <v>1</v>
      </c>
      <c r="N214" s="47">
        <v>0</v>
      </c>
      <c r="O214" s="47">
        <v>0</v>
      </c>
      <c r="P214" s="47">
        <v>1</v>
      </c>
      <c r="Q214" s="47">
        <v>0</v>
      </c>
      <c r="R214" s="47">
        <v>0</v>
      </c>
      <c r="S214" s="47">
        <v>0</v>
      </c>
      <c r="T214" s="47">
        <v>1</v>
      </c>
      <c r="U214" s="47"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1</v>
      </c>
      <c r="AC214" s="47">
        <v>0</v>
      </c>
      <c r="AD214" s="47">
        <v>2</v>
      </c>
      <c r="AE214" s="47">
        <v>1</v>
      </c>
      <c r="AF214" s="47">
        <v>0.5</v>
      </c>
      <c r="AG214" s="47">
        <v>0</v>
      </c>
      <c r="AH214" s="47">
        <v>0</v>
      </c>
      <c r="AI214" s="79">
        <f t="shared" si="8"/>
        <v>8.5</v>
      </c>
      <c r="AJ214" s="20">
        <f t="shared" si="7"/>
        <v>1.7</v>
      </c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25"/>
      <c r="GS214" s="25"/>
      <c r="GT214" s="25"/>
      <c r="GU214" s="25"/>
      <c r="GV214" s="25"/>
      <c r="GW214" s="25"/>
      <c r="GX214" s="25"/>
      <c r="GY214" s="25"/>
    </row>
    <row r="215" spans="1:207" s="49" customFormat="1" ht="24">
      <c r="A215" s="38">
        <v>35</v>
      </c>
      <c r="B215" s="45" t="s">
        <v>230</v>
      </c>
      <c r="C215" s="46">
        <v>1049730165</v>
      </c>
      <c r="D215" s="47">
        <v>2</v>
      </c>
      <c r="E215" s="47">
        <v>14</v>
      </c>
      <c r="F215" s="47" t="s">
        <v>331</v>
      </c>
      <c r="G215" s="46">
        <v>2</v>
      </c>
      <c r="H215" s="46">
        <v>99</v>
      </c>
      <c r="I215" s="45"/>
      <c r="J215" s="47">
        <v>1</v>
      </c>
      <c r="K215" s="47">
        <v>1</v>
      </c>
      <c r="L215" s="47">
        <v>0</v>
      </c>
      <c r="M215" s="47">
        <v>1</v>
      </c>
      <c r="N215" s="47">
        <v>1</v>
      </c>
      <c r="O215" s="47">
        <v>1</v>
      </c>
      <c r="P215" s="47">
        <v>0</v>
      </c>
      <c r="Q215" s="47">
        <v>1</v>
      </c>
      <c r="R215" s="47">
        <v>1</v>
      </c>
      <c r="S215" s="47">
        <v>0</v>
      </c>
      <c r="T215" s="47">
        <v>1</v>
      </c>
      <c r="U215" s="47">
        <v>1</v>
      </c>
      <c r="V215" s="47">
        <v>0</v>
      </c>
      <c r="W215" s="47">
        <v>0</v>
      </c>
      <c r="X215" s="47">
        <v>1</v>
      </c>
      <c r="Y215" s="47">
        <v>0</v>
      </c>
      <c r="Z215" s="47">
        <v>1</v>
      </c>
      <c r="AA215" s="47">
        <v>1</v>
      </c>
      <c r="AB215" s="47">
        <v>1</v>
      </c>
      <c r="AC215" s="47">
        <v>1</v>
      </c>
      <c r="AD215" s="47">
        <v>3</v>
      </c>
      <c r="AE215" s="47">
        <v>2</v>
      </c>
      <c r="AF215" s="47">
        <v>0</v>
      </c>
      <c r="AG215" s="47">
        <v>0.5</v>
      </c>
      <c r="AH215" s="47">
        <v>0.5</v>
      </c>
      <c r="AI215" s="79">
        <f t="shared" si="8"/>
        <v>20</v>
      </c>
      <c r="AJ215" s="20">
        <f t="shared" si="7"/>
        <v>4</v>
      </c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25"/>
      <c r="GS215" s="25"/>
      <c r="GT215" s="25"/>
      <c r="GU215" s="25"/>
      <c r="GV215" s="25"/>
      <c r="GW215" s="25"/>
      <c r="GX215" s="25"/>
      <c r="GY215" s="25"/>
    </row>
    <row r="216" spans="1:207" s="49" customFormat="1" ht="24">
      <c r="A216" s="38">
        <v>36</v>
      </c>
      <c r="B216" s="45" t="s">
        <v>230</v>
      </c>
      <c r="C216" s="46">
        <v>1049730165</v>
      </c>
      <c r="D216" s="47">
        <v>2</v>
      </c>
      <c r="E216" s="47">
        <v>15</v>
      </c>
      <c r="F216" s="47" t="s">
        <v>332</v>
      </c>
      <c r="G216" s="46">
        <v>2</v>
      </c>
      <c r="H216" s="46">
        <v>99</v>
      </c>
      <c r="I216" s="45"/>
      <c r="J216" s="47">
        <v>1</v>
      </c>
      <c r="K216" s="47">
        <v>1</v>
      </c>
      <c r="L216" s="47">
        <v>0</v>
      </c>
      <c r="M216" s="47">
        <v>1</v>
      </c>
      <c r="N216" s="47">
        <v>0</v>
      </c>
      <c r="O216" s="47">
        <v>1</v>
      </c>
      <c r="P216" s="47">
        <v>0</v>
      </c>
      <c r="Q216" s="47">
        <v>0</v>
      </c>
      <c r="R216" s="47">
        <v>1</v>
      </c>
      <c r="S216" s="47">
        <v>0</v>
      </c>
      <c r="T216" s="47">
        <v>1</v>
      </c>
      <c r="U216" s="47">
        <v>1</v>
      </c>
      <c r="V216" s="47">
        <v>1</v>
      </c>
      <c r="W216" s="47">
        <v>0</v>
      </c>
      <c r="X216" s="47">
        <v>1</v>
      </c>
      <c r="Y216" s="47">
        <v>1</v>
      </c>
      <c r="Z216" s="47">
        <v>1</v>
      </c>
      <c r="AA216" s="47">
        <v>1</v>
      </c>
      <c r="AB216" s="47">
        <v>1</v>
      </c>
      <c r="AC216" s="47">
        <v>1</v>
      </c>
      <c r="AD216" s="47">
        <v>2</v>
      </c>
      <c r="AE216" s="47">
        <v>3</v>
      </c>
      <c r="AF216" s="47">
        <v>0.5</v>
      </c>
      <c r="AG216" s="47">
        <v>0.5</v>
      </c>
      <c r="AH216" s="47">
        <v>0</v>
      </c>
      <c r="AI216" s="79">
        <f t="shared" si="8"/>
        <v>20</v>
      </c>
      <c r="AJ216" s="20">
        <f t="shared" si="7"/>
        <v>4</v>
      </c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25"/>
      <c r="GS216" s="25"/>
      <c r="GT216" s="25"/>
      <c r="GU216" s="25"/>
      <c r="GV216" s="25"/>
      <c r="GW216" s="25"/>
      <c r="GX216" s="25"/>
      <c r="GY216" s="25"/>
    </row>
    <row r="217" spans="1:207" s="49" customFormat="1" ht="24">
      <c r="A217" s="38">
        <v>37</v>
      </c>
      <c r="B217" s="45" t="s">
        <v>230</v>
      </c>
      <c r="C217" s="46">
        <v>1049730165</v>
      </c>
      <c r="D217" s="47">
        <v>2</v>
      </c>
      <c r="E217" s="47">
        <v>16</v>
      </c>
      <c r="F217" s="47" t="s">
        <v>333</v>
      </c>
      <c r="G217" s="46">
        <v>2</v>
      </c>
      <c r="H217" s="46">
        <v>99</v>
      </c>
      <c r="I217" s="45"/>
      <c r="J217" s="47">
        <v>1</v>
      </c>
      <c r="K217" s="47">
        <v>1</v>
      </c>
      <c r="L217" s="47">
        <v>0</v>
      </c>
      <c r="M217" s="47">
        <v>1</v>
      </c>
      <c r="N217" s="47">
        <v>0</v>
      </c>
      <c r="O217" s="47">
        <v>1</v>
      </c>
      <c r="P217" s="47">
        <v>0</v>
      </c>
      <c r="Q217" s="47">
        <v>0</v>
      </c>
      <c r="R217" s="47">
        <v>1</v>
      </c>
      <c r="S217" s="47">
        <v>0</v>
      </c>
      <c r="T217" s="47">
        <v>1</v>
      </c>
      <c r="U217" s="47">
        <v>1</v>
      </c>
      <c r="V217" s="47">
        <v>1</v>
      </c>
      <c r="W217" s="47">
        <v>0</v>
      </c>
      <c r="X217" s="47">
        <v>1</v>
      </c>
      <c r="Y217" s="47">
        <v>0</v>
      </c>
      <c r="Z217" s="47">
        <v>1</v>
      </c>
      <c r="AA217" s="47">
        <v>1</v>
      </c>
      <c r="AB217" s="47">
        <v>1</v>
      </c>
      <c r="AC217" s="47">
        <v>1</v>
      </c>
      <c r="AD217" s="47">
        <v>2</v>
      </c>
      <c r="AE217" s="47">
        <v>3</v>
      </c>
      <c r="AF217" s="47">
        <v>0</v>
      </c>
      <c r="AG217" s="47">
        <v>0</v>
      </c>
      <c r="AH217" s="47">
        <v>0</v>
      </c>
      <c r="AI217" s="79">
        <f t="shared" si="8"/>
        <v>18</v>
      </c>
      <c r="AJ217" s="20">
        <f t="shared" si="7"/>
        <v>3.6</v>
      </c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25"/>
      <c r="GS217" s="25"/>
      <c r="GT217" s="25"/>
      <c r="GU217" s="25"/>
      <c r="GV217" s="25"/>
      <c r="GW217" s="25"/>
      <c r="GX217" s="25"/>
      <c r="GY217" s="25"/>
    </row>
    <row r="218" spans="1:207" s="49" customFormat="1" ht="24">
      <c r="A218" s="38">
        <v>38</v>
      </c>
      <c r="B218" s="45" t="s">
        <v>230</v>
      </c>
      <c r="C218" s="46">
        <v>1049730165</v>
      </c>
      <c r="D218" s="47">
        <v>2</v>
      </c>
      <c r="E218" s="47">
        <v>17</v>
      </c>
      <c r="F218" s="47" t="s">
        <v>334</v>
      </c>
      <c r="G218" s="46">
        <v>2</v>
      </c>
      <c r="H218" s="46">
        <v>99</v>
      </c>
      <c r="I218" s="45"/>
      <c r="J218" s="47">
        <v>0</v>
      </c>
      <c r="K218" s="47">
        <v>0</v>
      </c>
      <c r="L218" s="47">
        <v>0</v>
      </c>
      <c r="M218" s="47">
        <v>1</v>
      </c>
      <c r="N218" s="47">
        <v>0</v>
      </c>
      <c r="O218" s="47">
        <v>1</v>
      </c>
      <c r="P218" s="47">
        <v>0</v>
      </c>
      <c r="Q218" s="47">
        <v>0</v>
      </c>
      <c r="R218" s="47">
        <v>0</v>
      </c>
      <c r="S218" s="47">
        <v>0</v>
      </c>
      <c r="T218" s="47">
        <v>1</v>
      </c>
      <c r="U218" s="47">
        <v>1</v>
      </c>
      <c r="V218" s="47">
        <v>1</v>
      </c>
      <c r="W218" s="47">
        <v>0</v>
      </c>
      <c r="X218" s="47">
        <v>1</v>
      </c>
      <c r="Y218" s="47">
        <v>0</v>
      </c>
      <c r="Z218" s="47">
        <v>1</v>
      </c>
      <c r="AA218" s="47">
        <v>1</v>
      </c>
      <c r="AB218" s="47">
        <v>0</v>
      </c>
      <c r="AC218" s="47">
        <v>1</v>
      </c>
      <c r="AD218" s="47">
        <v>2</v>
      </c>
      <c r="AE218" s="47">
        <v>3</v>
      </c>
      <c r="AF218" s="47">
        <v>0.5</v>
      </c>
      <c r="AG218" s="47">
        <v>0.5</v>
      </c>
      <c r="AH218" s="47">
        <v>1</v>
      </c>
      <c r="AI218" s="79">
        <f t="shared" si="8"/>
        <v>16</v>
      </c>
      <c r="AJ218" s="20">
        <f t="shared" si="7"/>
        <v>3.2</v>
      </c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25"/>
      <c r="GS218" s="25"/>
      <c r="GT218" s="25"/>
      <c r="GU218" s="25"/>
      <c r="GV218" s="25"/>
      <c r="GW218" s="25"/>
      <c r="GX218" s="25"/>
      <c r="GY218" s="25"/>
    </row>
    <row r="219" spans="1:207" s="49" customFormat="1" ht="24">
      <c r="A219" s="38">
        <v>39</v>
      </c>
      <c r="B219" s="45" t="s">
        <v>230</v>
      </c>
      <c r="C219" s="46">
        <v>1049730165</v>
      </c>
      <c r="D219" s="47">
        <v>2</v>
      </c>
      <c r="E219" s="47">
        <v>18</v>
      </c>
      <c r="F219" s="47" t="s">
        <v>335</v>
      </c>
      <c r="G219" s="46">
        <v>2</v>
      </c>
      <c r="H219" s="46">
        <v>99</v>
      </c>
      <c r="I219" s="45"/>
      <c r="J219" s="47">
        <v>0</v>
      </c>
      <c r="K219" s="47">
        <v>1</v>
      </c>
      <c r="L219" s="47">
        <v>1</v>
      </c>
      <c r="M219" s="47">
        <v>1</v>
      </c>
      <c r="N219" s="47">
        <v>1</v>
      </c>
      <c r="O219" s="47">
        <v>1</v>
      </c>
      <c r="P219" s="47">
        <v>0</v>
      </c>
      <c r="Q219" s="47">
        <v>0</v>
      </c>
      <c r="R219" s="47">
        <v>1</v>
      </c>
      <c r="S219" s="47">
        <v>0</v>
      </c>
      <c r="T219" s="47">
        <v>0</v>
      </c>
      <c r="U219" s="47">
        <v>0</v>
      </c>
      <c r="V219" s="47">
        <v>1</v>
      </c>
      <c r="W219" s="47">
        <v>0</v>
      </c>
      <c r="X219" s="47">
        <v>1</v>
      </c>
      <c r="Y219" s="47">
        <v>0</v>
      </c>
      <c r="Z219" s="47">
        <v>1</v>
      </c>
      <c r="AA219" s="47">
        <v>0</v>
      </c>
      <c r="AB219" s="47">
        <v>1</v>
      </c>
      <c r="AC219" s="47">
        <v>0</v>
      </c>
      <c r="AD219" s="47">
        <v>2</v>
      </c>
      <c r="AE219" s="47">
        <v>3</v>
      </c>
      <c r="AF219" s="47">
        <v>0.5</v>
      </c>
      <c r="AG219" s="47">
        <v>0</v>
      </c>
      <c r="AH219" s="47">
        <v>0</v>
      </c>
      <c r="AI219" s="79">
        <f t="shared" si="8"/>
        <v>15.5</v>
      </c>
      <c r="AJ219" s="20">
        <f t="shared" si="7"/>
        <v>3.1</v>
      </c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25"/>
      <c r="GS219" s="25"/>
      <c r="GT219" s="25"/>
      <c r="GU219" s="25"/>
      <c r="GV219" s="25"/>
      <c r="GW219" s="25"/>
      <c r="GX219" s="25"/>
      <c r="GY219" s="25"/>
    </row>
    <row r="220" spans="1:207" s="49" customFormat="1" ht="24">
      <c r="A220" s="38">
        <v>40</v>
      </c>
      <c r="B220" s="45" t="s">
        <v>230</v>
      </c>
      <c r="C220" s="46">
        <v>1049730165</v>
      </c>
      <c r="D220" s="47">
        <v>2</v>
      </c>
      <c r="E220" s="47">
        <v>19</v>
      </c>
      <c r="F220" s="47" t="s">
        <v>336</v>
      </c>
      <c r="G220" s="46">
        <v>2</v>
      </c>
      <c r="H220" s="46">
        <v>99</v>
      </c>
      <c r="I220" s="45"/>
      <c r="J220" s="47">
        <v>1</v>
      </c>
      <c r="K220" s="47">
        <v>1</v>
      </c>
      <c r="L220" s="47">
        <v>0</v>
      </c>
      <c r="M220" s="47">
        <v>1</v>
      </c>
      <c r="N220" s="47">
        <v>0</v>
      </c>
      <c r="O220" s="47">
        <v>1</v>
      </c>
      <c r="P220" s="47">
        <v>1</v>
      </c>
      <c r="Q220" s="47">
        <v>1</v>
      </c>
      <c r="R220" s="47">
        <v>1</v>
      </c>
      <c r="S220" s="47">
        <v>0</v>
      </c>
      <c r="T220" s="47">
        <v>1</v>
      </c>
      <c r="U220" s="47">
        <v>1</v>
      </c>
      <c r="V220" s="47">
        <v>1</v>
      </c>
      <c r="W220" s="47">
        <v>0</v>
      </c>
      <c r="X220" s="47">
        <v>1</v>
      </c>
      <c r="Y220" s="47">
        <v>1</v>
      </c>
      <c r="Z220" s="47">
        <v>1</v>
      </c>
      <c r="AA220" s="47">
        <v>1</v>
      </c>
      <c r="AB220" s="47">
        <v>1</v>
      </c>
      <c r="AC220" s="47">
        <v>0</v>
      </c>
      <c r="AD220" s="47">
        <v>2</v>
      </c>
      <c r="AE220" s="47">
        <v>2</v>
      </c>
      <c r="AF220" s="47">
        <v>0.5</v>
      </c>
      <c r="AG220" s="47">
        <v>1</v>
      </c>
      <c r="AH220" s="47">
        <v>0</v>
      </c>
      <c r="AI220" s="79">
        <f t="shared" si="8"/>
        <v>20.5</v>
      </c>
      <c r="AJ220" s="20">
        <f t="shared" si="7"/>
        <v>4.1</v>
      </c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25"/>
      <c r="GS220" s="25"/>
      <c r="GT220" s="25"/>
      <c r="GU220" s="25"/>
      <c r="GV220" s="25"/>
      <c r="GW220" s="25"/>
      <c r="GX220" s="25"/>
      <c r="GY220" s="25"/>
    </row>
    <row r="221" spans="1:207" s="49" customFormat="1" ht="24">
      <c r="A221" s="38">
        <v>41</v>
      </c>
      <c r="B221" s="45" t="s">
        <v>230</v>
      </c>
      <c r="C221" s="46">
        <v>1049730165</v>
      </c>
      <c r="D221" s="47">
        <v>2</v>
      </c>
      <c r="E221" s="47">
        <v>20</v>
      </c>
      <c r="F221" s="47" t="s">
        <v>337</v>
      </c>
      <c r="G221" s="46">
        <v>2</v>
      </c>
      <c r="H221" s="46">
        <v>99</v>
      </c>
      <c r="I221" s="45"/>
      <c r="J221" s="47">
        <v>0</v>
      </c>
      <c r="K221" s="47">
        <v>1</v>
      </c>
      <c r="L221" s="47">
        <v>0</v>
      </c>
      <c r="M221" s="47">
        <v>0</v>
      </c>
      <c r="N221" s="47">
        <v>0</v>
      </c>
      <c r="O221" s="47">
        <v>0</v>
      </c>
      <c r="P221" s="47">
        <v>1</v>
      </c>
      <c r="Q221" s="47">
        <v>0</v>
      </c>
      <c r="R221" s="47">
        <v>0</v>
      </c>
      <c r="S221" s="47">
        <v>0</v>
      </c>
      <c r="T221" s="47">
        <v>1</v>
      </c>
      <c r="U221" s="47">
        <v>1</v>
      </c>
      <c r="V221" s="47">
        <v>0</v>
      </c>
      <c r="W221" s="47">
        <v>1</v>
      </c>
      <c r="X221" s="47">
        <v>0</v>
      </c>
      <c r="Y221" s="47">
        <v>0</v>
      </c>
      <c r="Z221" s="47">
        <v>0</v>
      </c>
      <c r="AA221" s="47">
        <v>1</v>
      </c>
      <c r="AB221" s="47">
        <v>1</v>
      </c>
      <c r="AC221" s="47">
        <v>0</v>
      </c>
      <c r="AD221" s="47">
        <v>0</v>
      </c>
      <c r="AE221" s="47">
        <v>0</v>
      </c>
      <c r="AF221" s="47">
        <v>0.5</v>
      </c>
      <c r="AG221" s="47">
        <v>1</v>
      </c>
      <c r="AH221" s="47">
        <v>0</v>
      </c>
      <c r="AI221" s="79">
        <f t="shared" si="8"/>
        <v>8.5</v>
      </c>
      <c r="AJ221" s="20">
        <f t="shared" si="7"/>
        <v>1.7</v>
      </c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25"/>
      <c r="GS221" s="25"/>
      <c r="GT221" s="25"/>
      <c r="GU221" s="25"/>
      <c r="GV221" s="25"/>
      <c r="GW221" s="25"/>
      <c r="GX221" s="25"/>
      <c r="GY221" s="25"/>
    </row>
    <row r="222" spans="1:207" s="49" customFormat="1" ht="24">
      <c r="A222" s="38">
        <v>42</v>
      </c>
      <c r="B222" s="45" t="s">
        <v>230</v>
      </c>
      <c r="C222" s="46">
        <v>1049730165</v>
      </c>
      <c r="D222" s="47">
        <v>2</v>
      </c>
      <c r="E222" s="47">
        <v>21</v>
      </c>
      <c r="F222" s="47" t="s">
        <v>338</v>
      </c>
      <c r="G222" s="46">
        <v>2</v>
      </c>
      <c r="H222" s="46">
        <v>99</v>
      </c>
      <c r="I222" s="45"/>
      <c r="J222" s="47">
        <v>1</v>
      </c>
      <c r="K222" s="47">
        <v>0</v>
      </c>
      <c r="L222" s="47">
        <v>0</v>
      </c>
      <c r="M222" s="47">
        <v>1</v>
      </c>
      <c r="N222" s="47">
        <v>1</v>
      </c>
      <c r="O222" s="47">
        <v>1</v>
      </c>
      <c r="P222" s="47">
        <v>1</v>
      </c>
      <c r="Q222" s="47">
        <v>0</v>
      </c>
      <c r="R222" s="47">
        <v>1</v>
      </c>
      <c r="S222" s="47">
        <v>0</v>
      </c>
      <c r="T222" s="47">
        <v>1</v>
      </c>
      <c r="U222" s="47">
        <v>1</v>
      </c>
      <c r="V222" s="47">
        <v>1</v>
      </c>
      <c r="W222" s="47">
        <v>0</v>
      </c>
      <c r="X222" s="47">
        <v>1</v>
      </c>
      <c r="Y222" s="47">
        <v>0</v>
      </c>
      <c r="Z222" s="47">
        <v>1</v>
      </c>
      <c r="AA222" s="47">
        <v>1</v>
      </c>
      <c r="AB222" s="47">
        <v>1</v>
      </c>
      <c r="AC222" s="47">
        <v>0</v>
      </c>
      <c r="AD222" s="47">
        <v>2</v>
      </c>
      <c r="AE222" s="47">
        <v>2</v>
      </c>
      <c r="AF222" s="47">
        <v>1</v>
      </c>
      <c r="AG222" s="47">
        <v>0.5</v>
      </c>
      <c r="AH222" s="47">
        <v>2</v>
      </c>
      <c r="AI222" s="79">
        <f t="shared" si="8"/>
        <v>20.5</v>
      </c>
      <c r="AJ222" s="20">
        <f t="shared" si="7"/>
        <v>4.1</v>
      </c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25"/>
      <c r="GS222" s="25"/>
      <c r="GT222" s="25"/>
      <c r="GU222" s="25"/>
      <c r="GV222" s="25"/>
      <c r="GW222" s="25"/>
      <c r="GX222" s="25"/>
      <c r="GY222" s="25"/>
    </row>
    <row r="223" spans="1:207" s="49" customFormat="1" ht="24">
      <c r="A223" s="38">
        <v>43</v>
      </c>
      <c r="B223" s="45" t="s">
        <v>230</v>
      </c>
      <c r="C223" s="46">
        <v>1049730165</v>
      </c>
      <c r="D223" s="47">
        <v>2</v>
      </c>
      <c r="E223" s="47">
        <v>22</v>
      </c>
      <c r="F223" s="47" t="s">
        <v>339</v>
      </c>
      <c r="G223" s="46">
        <v>2</v>
      </c>
      <c r="H223" s="46">
        <v>99</v>
      </c>
      <c r="I223" s="45"/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1</v>
      </c>
      <c r="R223" s="47">
        <v>1</v>
      </c>
      <c r="S223" s="47">
        <v>0</v>
      </c>
      <c r="T223" s="47">
        <v>0</v>
      </c>
      <c r="U223" s="47">
        <v>0</v>
      </c>
      <c r="V223" s="47">
        <v>1</v>
      </c>
      <c r="W223" s="47">
        <v>0</v>
      </c>
      <c r="X223" s="47">
        <v>1</v>
      </c>
      <c r="Y223" s="47">
        <v>0</v>
      </c>
      <c r="Z223" s="47">
        <v>1</v>
      </c>
      <c r="AA223" s="47">
        <v>1</v>
      </c>
      <c r="AB223" s="47">
        <v>1</v>
      </c>
      <c r="AC223" s="47">
        <v>1</v>
      </c>
      <c r="AD223" s="47">
        <v>2</v>
      </c>
      <c r="AE223" s="47">
        <v>3</v>
      </c>
      <c r="AF223" s="47">
        <v>1</v>
      </c>
      <c r="AG223" s="47">
        <v>0.5</v>
      </c>
      <c r="AH223" s="47">
        <v>0</v>
      </c>
      <c r="AI223" s="79">
        <f t="shared" si="8"/>
        <v>14.5</v>
      </c>
      <c r="AJ223" s="20">
        <f t="shared" si="7"/>
        <v>2.9</v>
      </c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25"/>
      <c r="GS223" s="25"/>
      <c r="GT223" s="25"/>
      <c r="GU223" s="25"/>
      <c r="GV223" s="25"/>
      <c r="GW223" s="25"/>
      <c r="GX223" s="25"/>
      <c r="GY223" s="25"/>
    </row>
    <row r="224" spans="1:207" s="49" customFormat="1" ht="24">
      <c r="A224" s="38">
        <v>44</v>
      </c>
      <c r="B224" s="45" t="s">
        <v>230</v>
      </c>
      <c r="C224" s="46">
        <v>1049730165</v>
      </c>
      <c r="D224" s="47">
        <v>2</v>
      </c>
      <c r="E224" s="47">
        <v>23</v>
      </c>
      <c r="F224" s="70">
        <v>1499900528632</v>
      </c>
      <c r="G224" s="46">
        <v>2</v>
      </c>
      <c r="H224" s="46">
        <v>99</v>
      </c>
      <c r="I224" s="45"/>
      <c r="J224" s="47">
        <v>0</v>
      </c>
      <c r="K224" s="47">
        <v>1</v>
      </c>
      <c r="L224" s="47">
        <v>0</v>
      </c>
      <c r="M224" s="47">
        <v>1</v>
      </c>
      <c r="N224" s="47">
        <v>1</v>
      </c>
      <c r="O224" s="47">
        <v>0</v>
      </c>
      <c r="P224" s="47">
        <v>1</v>
      </c>
      <c r="Q224" s="47">
        <v>0</v>
      </c>
      <c r="R224" s="47">
        <v>1</v>
      </c>
      <c r="S224" s="47">
        <v>1</v>
      </c>
      <c r="T224" s="47">
        <v>1</v>
      </c>
      <c r="U224" s="47">
        <v>0</v>
      </c>
      <c r="V224" s="47">
        <v>0</v>
      </c>
      <c r="W224" s="47">
        <v>0</v>
      </c>
      <c r="X224" s="47">
        <v>1</v>
      </c>
      <c r="Y224" s="47">
        <v>1</v>
      </c>
      <c r="Z224" s="47">
        <v>1</v>
      </c>
      <c r="AA224" s="47">
        <v>0</v>
      </c>
      <c r="AB224" s="47">
        <v>1</v>
      </c>
      <c r="AC224" s="47">
        <v>1</v>
      </c>
      <c r="AD224" s="47">
        <v>3</v>
      </c>
      <c r="AE224" s="47">
        <v>2</v>
      </c>
      <c r="AF224" s="47">
        <v>0</v>
      </c>
      <c r="AG224" s="47">
        <v>0.5</v>
      </c>
      <c r="AH224" s="47">
        <v>0</v>
      </c>
      <c r="AI224" s="79">
        <f t="shared" si="8"/>
        <v>17.5</v>
      </c>
      <c r="AJ224" s="20">
        <f t="shared" si="7"/>
        <v>3.5</v>
      </c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25"/>
      <c r="GS224" s="25"/>
      <c r="GT224" s="25"/>
      <c r="GU224" s="25"/>
      <c r="GV224" s="25"/>
      <c r="GW224" s="25"/>
      <c r="GX224" s="25"/>
      <c r="GY224" s="25"/>
    </row>
    <row r="225" spans="1:199" s="25" customFormat="1" ht="24">
      <c r="A225" s="71"/>
      <c r="C225" s="24"/>
      <c r="D225" s="72"/>
      <c r="E225" s="72"/>
      <c r="F225" s="73"/>
      <c r="G225" s="24"/>
      <c r="H225" s="24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51">
        <f>AVERAGE(AI181:AI224)</f>
        <v>14.965909090909092</v>
      </c>
      <c r="AJ225" s="21" t="s">
        <v>340</v>
      </c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</row>
    <row r="226" spans="1:199" s="25" customFormat="1" ht="24">
      <c r="A226" s="71"/>
      <c r="C226" s="24"/>
      <c r="D226" s="72"/>
      <c r="E226" s="72"/>
      <c r="F226" s="73"/>
      <c r="G226" s="24"/>
      <c r="H226" s="24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53">
        <f>STDEV(AI181:AI224)</f>
        <v>4.171327555220124</v>
      </c>
      <c r="AJ226" s="21" t="s">
        <v>341</v>
      </c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</row>
    <row r="227" ht="24">
      <c r="AI227" s="74"/>
    </row>
    <row r="228" ht="24">
      <c r="AI228" s="74"/>
    </row>
  </sheetData>
  <sheetProtection/>
  <mergeCells count="14">
    <mergeCell ref="H8:H10"/>
    <mergeCell ref="I8:AH8"/>
    <mergeCell ref="AI8:AI9"/>
    <mergeCell ref="AJ8:AJ9"/>
    <mergeCell ref="C1:T1"/>
    <mergeCell ref="A7:O7"/>
    <mergeCell ref="A6:E6"/>
    <mergeCell ref="F6:AB6"/>
    <mergeCell ref="B8:B10"/>
    <mergeCell ref="C8:C10"/>
    <mergeCell ref="D8:D10"/>
    <mergeCell ref="E8:E10"/>
    <mergeCell ref="F8:F10"/>
    <mergeCell ref="G8:G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96">
      <selection activeCell="E198" sqref="E198"/>
    </sheetView>
  </sheetViews>
  <sheetFormatPr defaultColWidth="12.8515625" defaultRowHeight="15"/>
  <cols>
    <col min="1" max="1" width="12.8515625" style="19" customWidth="1"/>
    <col min="2" max="2" width="12.8515625" style="1" customWidth="1"/>
    <col min="3" max="3" width="13.57421875" style="1" customWidth="1"/>
    <col min="4" max="4" width="17.57421875" style="1" customWidth="1"/>
    <col min="5" max="5" width="15.57421875" style="19" customWidth="1"/>
    <col min="6" max="16384" width="12.8515625" style="1" customWidth="1"/>
  </cols>
  <sheetData>
    <row r="1" spans="1:5" ht="23.25">
      <c r="A1" s="101" t="s">
        <v>6</v>
      </c>
      <c r="B1" s="101"/>
      <c r="C1" s="101"/>
      <c r="D1" s="101"/>
      <c r="E1" s="101"/>
    </row>
    <row r="2" spans="1:5" ht="23.25">
      <c r="A2" s="101" t="s">
        <v>13</v>
      </c>
      <c r="B2" s="101"/>
      <c r="C2" s="101"/>
      <c r="D2" s="101"/>
      <c r="E2" s="101"/>
    </row>
    <row r="3" spans="1:5" ht="23.25">
      <c r="A3" s="101" t="s">
        <v>14</v>
      </c>
      <c r="B3" s="101"/>
      <c r="C3" s="101"/>
      <c r="D3" s="101"/>
      <c r="E3" s="101"/>
    </row>
    <row r="4" spans="1:5" ht="23.25">
      <c r="A4" s="102"/>
      <c r="B4" s="102"/>
      <c r="C4" s="102"/>
      <c r="D4" s="102"/>
      <c r="E4" s="102"/>
    </row>
    <row r="5" spans="1:5" s="2" customFormat="1" ht="23.25">
      <c r="A5" s="103" t="s">
        <v>15</v>
      </c>
      <c r="B5" s="103" t="s">
        <v>16</v>
      </c>
      <c r="C5" s="103" t="s">
        <v>17</v>
      </c>
      <c r="D5" s="103" t="s">
        <v>18</v>
      </c>
      <c r="E5" s="104" t="s">
        <v>6</v>
      </c>
    </row>
    <row r="6" spans="1:5" s="3" customFormat="1" ht="23.25">
      <c r="A6" s="103"/>
      <c r="B6" s="103"/>
      <c r="C6" s="103"/>
      <c r="D6" s="103"/>
      <c r="E6" s="105"/>
    </row>
    <row r="7" spans="1:5" ht="23.25">
      <c r="A7" s="4">
        <v>1</v>
      </c>
      <c r="B7" s="5" t="s">
        <v>19</v>
      </c>
      <c r="C7" s="5" t="s">
        <v>20</v>
      </c>
      <c r="D7" s="5" t="s">
        <v>21</v>
      </c>
      <c r="E7" s="4">
        <v>1049730071</v>
      </c>
    </row>
    <row r="8" spans="1:5" ht="23.25">
      <c r="A8" s="6"/>
      <c r="B8" s="5"/>
      <c r="C8" s="5"/>
      <c r="D8" s="7" t="s">
        <v>22</v>
      </c>
      <c r="E8" s="6">
        <v>1049730043</v>
      </c>
    </row>
    <row r="9" spans="1:5" ht="23.25">
      <c r="A9" s="6"/>
      <c r="B9" s="5"/>
      <c r="C9" s="5"/>
      <c r="D9" s="7" t="s">
        <v>23</v>
      </c>
      <c r="E9" s="6">
        <v>1049730001</v>
      </c>
    </row>
    <row r="10" spans="1:5" ht="23.25">
      <c r="A10" s="6"/>
      <c r="B10" s="5"/>
      <c r="C10" s="5"/>
      <c r="D10" s="7" t="s">
        <v>24</v>
      </c>
      <c r="E10" s="6">
        <v>1049730074</v>
      </c>
    </row>
    <row r="11" spans="1:5" ht="23.25">
      <c r="A11" s="6"/>
      <c r="B11" s="5"/>
      <c r="C11" s="5"/>
      <c r="D11" s="7" t="s">
        <v>25</v>
      </c>
      <c r="E11" s="6">
        <v>1049730072</v>
      </c>
    </row>
    <row r="12" spans="1:5" ht="23.25">
      <c r="A12" s="6"/>
      <c r="B12" s="5"/>
      <c r="C12" s="5"/>
      <c r="D12" s="7" t="s">
        <v>26</v>
      </c>
      <c r="E12" s="6">
        <v>1049730073</v>
      </c>
    </row>
    <row r="13" spans="1:5" ht="23.25">
      <c r="A13" s="6"/>
      <c r="B13" s="5"/>
      <c r="C13" s="5"/>
      <c r="D13" s="7" t="s">
        <v>27</v>
      </c>
      <c r="E13" s="6">
        <v>1049730002</v>
      </c>
    </row>
    <row r="14" spans="1:5" ht="23.25">
      <c r="A14" s="6"/>
      <c r="B14" s="5"/>
      <c r="C14" s="5"/>
      <c r="D14" s="7" t="s">
        <v>28</v>
      </c>
      <c r="E14" s="6">
        <v>1049730003</v>
      </c>
    </row>
    <row r="15" spans="1:5" ht="23.25">
      <c r="A15" s="6"/>
      <c r="B15" s="5"/>
      <c r="C15" s="5"/>
      <c r="D15" s="7" t="s">
        <v>29</v>
      </c>
      <c r="E15" s="6">
        <v>1049730004</v>
      </c>
    </row>
    <row r="16" spans="1:5" ht="23.25">
      <c r="A16" s="6"/>
      <c r="B16" s="5"/>
      <c r="C16" s="5"/>
      <c r="D16" s="7" t="s">
        <v>30</v>
      </c>
      <c r="E16" s="6">
        <v>1049730005</v>
      </c>
    </row>
    <row r="17" spans="1:5" ht="23.25">
      <c r="A17" s="6"/>
      <c r="B17" s="5"/>
      <c r="C17" s="5"/>
      <c r="D17" s="7" t="s">
        <v>31</v>
      </c>
      <c r="E17" s="6">
        <v>1049730076</v>
      </c>
    </row>
    <row r="18" spans="1:5" ht="23.25">
      <c r="A18" s="6"/>
      <c r="B18" s="5"/>
      <c r="C18" s="5"/>
      <c r="D18" s="7" t="s">
        <v>32</v>
      </c>
      <c r="E18" s="6">
        <v>1049730007</v>
      </c>
    </row>
    <row r="19" spans="1:5" ht="23.25">
      <c r="A19" s="6"/>
      <c r="B19" s="5"/>
      <c r="C19" s="5"/>
      <c r="D19" s="7" t="s">
        <v>33</v>
      </c>
      <c r="E19" s="6">
        <v>1049730006</v>
      </c>
    </row>
    <row r="20" spans="1:5" ht="23.25">
      <c r="A20" s="6"/>
      <c r="B20" s="7"/>
      <c r="C20" s="7"/>
      <c r="D20" s="7" t="s">
        <v>34</v>
      </c>
      <c r="E20" s="6">
        <v>1049730075</v>
      </c>
    </row>
    <row r="21" spans="1:5" ht="23.25">
      <c r="A21" s="6"/>
      <c r="B21" s="7"/>
      <c r="C21" s="7"/>
      <c r="D21" s="7" t="s">
        <v>20</v>
      </c>
      <c r="E21" s="6">
        <v>1049730078</v>
      </c>
    </row>
    <row r="22" spans="1:5" ht="24" thickBot="1">
      <c r="A22" s="8"/>
      <c r="B22" s="9"/>
      <c r="C22" s="9"/>
      <c r="D22" s="10"/>
      <c r="E22" s="8"/>
    </row>
    <row r="23" spans="1:5" ht="24" thickTop="1">
      <c r="A23" s="4">
        <v>2</v>
      </c>
      <c r="B23" s="5" t="s">
        <v>35</v>
      </c>
      <c r="C23" s="5" t="s">
        <v>36</v>
      </c>
      <c r="D23" s="5" t="s">
        <v>37</v>
      </c>
      <c r="E23" s="4">
        <v>1049730015</v>
      </c>
    </row>
    <row r="24" spans="1:5" ht="23.25">
      <c r="A24" s="6"/>
      <c r="B24" s="7"/>
      <c r="C24" s="7"/>
      <c r="D24" s="11" t="s">
        <v>38</v>
      </c>
      <c r="E24" s="6">
        <v>1049730032</v>
      </c>
    </row>
    <row r="25" spans="1:5" ht="23.25">
      <c r="A25" s="6"/>
      <c r="B25" s="7"/>
      <c r="C25" s="7"/>
      <c r="D25" s="7" t="s">
        <v>39</v>
      </c>
      <c r="E25" s="6">
        <v>1049730016</v>
      </c>
    </row>
    <row r="26" spans="1:5" ht="23.25">
      <c r="A26" s="6"/>
      <c r="B26" s="7"/>
      <c r="C26" s="7"/>
      <c r="D26" s="7" t="s">
        <v>40</v>
      </c>
      <c r="E26" s="6">
        <v>1049730030</v>
      </c>
    </row>
    <row r="27" spans="1:5" ht="23.25">
      <c r="A27" s="6"/>
      <c r="B27" s="7"/>
      <c r="C27" s="7"/>
      <c r="D27" s="7" t="s">
        <v>41</v>
      </c>
      <c r="E27" s="6">
        <v>1049730017</v>
      </c>
    </row>
    <row r="28" spans="1:5" ht="23.25">
      <c r="A28" s="6"/>
      <c r="B28" s="7"/>
      <c r="C28" s="7"/>
      <c r="D28" s="7" t="s">
        <v>42</v>
      </c>
      <c r="E28" s="6">
        <v>1049730031</v>
      </c>
    </row>
    <row r="29" spans="1:5" ht="23.25">
      <c r="A29" s="6"/>
      <c r="B29" s="7"/>
      <c r="C29" s="7"/>
      <c r="D29" s="7" t="s">
        <v>43</v>
      </c>
      <c r="E29" s="6">
        <v>1049730018</v>
      </c>
    </row>
    <row r="30" spans="1:5" ht="23.25">
      <c r="A30" s="6"/>
      <c r="B30" s="7"/>
      <c r="C30" s="7"/>
      <c r="D30" s="7" t="s">
        <v>44</v>
      </c>
      <c r="E30" s="6">
        <v>1049730019</v>
      </c>
    </row>
    <row r="31" spans="1:5" ht="23.25">
      <c r="A31" s="6"/>
      <c r="B31" s="7"/>
      <c r="C31" s="7"/>
      <c r="D31" s="7" t="s">
        <v>45</v>
      </c>
      <c r="E31" s="6">
        <v>1049730029</v>
      </c>
    </row>
    <row r="32" spans="1:5" ht="23.25">
      <c r="A32" s="6"/>
      <c r="B32" s="7"/>
      <c r="C32" s="7"/>
      <c r="D32" s="7" t="s">
        <v>46</v>
      </c>
      <c r="E32" s="6">
        <v>1049730020</v>
      </c>
    </row>
    <row r="33" spans="1:5" ht="23.25">
      <c r="A33" s="6"/>
      <c r="B33" s="7"/>
      <c r="C33" s="7"/>
      <c r="D33" s="7" t="s">
        <v>47</v>
      </c>
      <c r="E33" s="6">
        <v>1049730033</v>
      </c>
    </row>
    <row r="34" spans="1:5" ht="23.25">
      <c r="A34" s="6"/>
      <c r="B34" s="7"/>
      <c r="C34" s="7"/>
      <c r="D34" s="7" t="s">
        <v>48</v>
      </c>
      <c r="E34" s="6">
        <v>1049730021</v>
      </c>
    </row>
    <row r="35" spans="1:5" ht="23.25">
      <c r="A35" s="6"/>
      <c r="B35" s="7"/>
      <c r="C35" s="7"/>
      <c r="D35" s="7" t="s">
        <v>49</v>
      </c>
      <c r="E35" s="6">
        <v>1049730034</v>
      </c>
    </row>
    <row r="36" spans="1:5" ht="23.25">
      <c r="A36" s="6"/>
      <c r="B36" s="7"/>
      <c r="C36" s="7"/>
      <c r="D36" s="7" t="s">
        <v>50</v>
      </c>
      <c r="E36" s="6">
        <v>1049730035</v>
      </c>
    </row>
    <row r="37" spans="1:5" ht="23.25">
      <c r="A37" s="6"/>
      <c r="B37" s="7"/>
      <c r="C37" s="7"/>
      <c r="D37" s="7" t="s">
        <v>51</v>
      </c>
      <c r="E37" s="6">
        <v>1049730036</v>
      </c>
    </row>
    <row r="38" spans="1:5" ht="23.25">
      <c r="A38" s="6"/>
      <c r="B38" s="7"/>
      <c r="C38" s="7"/>
      <c r="D38" s="7" t="s">
        <v>52</v>
      </c>
      <c r="E38" s="6">
        <v>1049730077</v>
      </c>
    </row>
    <row r="39" spans="1:5" ht="23.25">
      <c r="A39" s="6"/>
      <c r="B39" s="7"/>
      <c r="C39" s="7"/>
      <c r="D39" s="7" t="s">
        <v>36</v>
      </c>
      <c r="E39" s="6">
        <v>1049730022</v>
      </c>
    </row>
    <row r="40" spans="1:5" ht="24" thickBot="1">
      <c r="A40" s="12"/>
      <c r="B40" s="13"/>
      <c r="C40" s="13"/>
      <c r="D40" s="10"/>
      <c r="E40" s="12"/>
    </row>
    <row r="41" spans="1:5" ht="24" thickTop="1">
      <c r="A41" s="6">
        <v>3</v>
      </c>
      <c r="B41" s="7" t="s">
        <v>35</v>
      </c>
      <c r="C41" s="7" t="s">
        <v>53</v>
      </c>
      <c r="D41" s="7" t="s">
        <v>54</v>
      </c>
      <c r="E41" s="6">
        <v>1049730039</v>
      </c>
    </row>
    <row r="42" spans="1:5" ht="23.25">
      <c r="A42" s="6"/>
      <c r="B42" s="7"/>
      <c r="C42" s="7"/>
      <c r="D42" s="7" t="s">
        <v>55</v>
      </c>
      <c r="E42" s="6">
        <v>1049730040</v>
      </c>
    </row>
    <row r="43" spans="1:5" ht="23.25">
      <c r="A43" s="6"/>
      <c r="B43" s="7"/>
      <c r="C43" s="7"/>
      <c r="D43" s="7" t="s">
        <v>56</v>
      </c>
      <c r="E43" s="6">
        <v>1049730038</v>
      </c>
    </row>
    <row r="44" spans="1:5" ht="23.25">
      <c r="A44" s="6"/>
      <c r="B44" s="7"/>
      <c r="C44" s="7"/>
      <c r="D44" s="7" t="s">
        <v>57</v>
      </c>
      <c r="E44" s="6">
        <v>1049730042</v>
      </c>
    </row>
    <row r="45" spans="1:5" ht="23.25">
      <c r="A45" s="6"/>
      <c r="B45" s="7"/>
      <c r="C45" s="7"/>
      <c r="D45" s="7" t="s">
        <v>58</v>
      </c>
      <c r="E45" s="6">
        <v>1049730037</v>
      </c>
    </row>
    <row r="46" spans="1:5" ht="23.25">
      <c r="A46" s="6"/>
      <c r="B46" s="7"/>
      <c r="C46" s="7"/>
      <c r="D46" s="7" t="s">
        <v>59</v>
      </c>
      <c r="E46" s="6">
        <v>1049730041</v>
      </c>
    </row>
    <row r="47" spans="1:5" ht="23.25">
      <c r="A47" s="6"/>
      <c r="B47" s="7"/>
      <c r="C47" s="7"/>
      <c r="D47" s="7" t="s">
        <v>60</v>
      </c>
      <c r="E47" s="6">
        <v>1049730246</v>
      </c>
    </row>
    <row r="48" spans="1:5" ht="24" thickBot="1">
      <c r="A48" s="12"/>
      <c r="B48" s="13"/>
      <c r="C48" s="13"/>
      <c r="D48" s="10"/>
      <c r="E48" s="12"/>
    </row>
    <row r="49" spans="1:5" ht="24" thickTop="1">
      <c r="A49" s="6">
        <v>4</v>
      </c>
      <c r="B49" s="7" t="s">
        <v>61</v>
      </c>
      <c r="C49" s="7" t="s">
        <v>62</v>
      </c>
      <c r="D49" s="7" t="s">
        <v>63</v>
      </c>
      <c r="E49" s="6">
        <v>1049730009</v>
      </c>
    </row>
    <row r="50" spans="1:5" ht="23.25">
      <c r="A50" s="6"/>
      <c r="B50" s="7"/>
      <c r="C50" s="7"/>
      <c r="D50" s="7" t="s">
        <v>64</v>
      </c>
      <c r="E50" s="6">
        <v>1049730047</v>
      </c>
    </row>
    <row r="51" spans="1:5" ht="23.25">
      <c r="A51" s="6"/>
      <c r="B51" s="7"/>
      <c r="C51" s="7"/>
      <c r="D51" s="7" t="s">
        <v>65</v>
      </c>
      <c r="E51" s="6">
        <v>1049730068</v>
      </c>
    </row>
    <row r="52" spans="1:5" ht="23.25">
      <c r="A52" s="6"/>
      <c r="B52" s="7"/>
      <c r="C52" s="7"/>
      <c r="D52" s="7" t="s">
        <v>66</v>
      </c>
      <c r="E52" s="6">
        <v>1049730064</v>
      </c>
    </row>
    <row r="53" spans="1:5" ht="23.25">
      <c r="A53" s="6"/>
      <c r="B53" s="7"/>
      <c r="C53" s="7"/>
      <c r="D53" s="7" t="s">
        <v>67</v>
      </c>
      <c r="E53" s="6">
        <v>1049730010</v>
      </c>
    </row>
    <row r="54" spans="1:5" ht="23.25">
      <c r="A54" s="6"/>
      <c r="B54" s="7"/>
      <c r="C54" s="7"/>
      <c r="D54" s="7" t="s">
        <v>68</v>
      </c>
      <c r="E54" s="6">
        <v>1049730044</v>
      </c>
    </row>
    <row r="55" spans="1:5" ht="23.25">
      <c r="A55" s="6"/>
      <c r="B55" s="7"/>
      <c r="C55" s="7"/>
      <c r="D55" s="7" t="s">
        <v>69</v>
      </c>
      <c r="E55" s="6">
        <v>1049730045</v>
      </c>
    </row>
    <row r="56" spans="1:5" ht="23.25">
      <c r="A56" s="6"/>
      <c r="B56" s="7"/>
      <c r="C56" s="7"/>
      <c r="D56" s="11" t="s">
        <v>70</v>
      </c>
      <c r="E56" s="6">
        <v>1049730050</v>
      </c>
    </row>
    <row r="57" spans="1:5" ht="23.25">
      <c r="A57" s="6"/>
      <c r="B57" s="7"/>
      <c r="C57" s="7"/>
      <c r="D57" s="7" t="s">
        <v>71</v>
      </c>
      <c r="E57" s="6">
        <v>1049730046</v>
      </c>
    </row>
    <row r="58" spans="1:5" ht="23.25">
      <c r="A58" s="6"/>
      <c r="B58" s="7"/>
      <c r="C58" s="7"/>
      <c r="D58" s="7" t="s">
        <v>72</v>
      </c>
      <c r="E58" s="6">
        <v>1049730011</v>
      </c>
    </row>
    <row r="59" spans="1:5" ht="23.25">
      <c r="A59" s="6"/>
      <c r="B59" s="7"/>
      <c r="C59" s="7"/>
      <c r="D59" s="7" t="s">
        <v>73</v>
      </c>
      <c r="E59" s="6">
        <v>1049730012</v>
      </c>
    </row>
    <row r="60" spans="1:5" ht="23.25">
      <c r="A60" s="6"/>
      <c r="B60" s="7"/>
      <c r="C60" s="7"/>
      <c r="D60" s="7" t="s">
        <v>74</v>
      </c>
      <c r="E60" s="6">
        <v>1049730066</v>
      </c>
    </row>
    <row r="61" spans="1:5" ht="23.25">
      <c r="A61" s="6"/>
      <c r="B61" s="7"/>
      <c r="C61" s="7"/>
      <c r="D61" s="7" t="s">
        <v>75</v>
      </c>
      <c r="E61" s="6">
        <v>1049730013</v>
      </c>
    </row>
    <row r="62" spans="1:5" ht="23.25">
      <c r="A62" s="6"/>
      <c r="B62" s="7"/>
      <c r="C62" s="7"/>
      <c r="D62" s="7" t="s">
        <v>76</v>
      </c>
      <c r="E62" s="6">
        <v>1049730014</v>
      </c>
    </row>
    <row r="63" spans="1:5" ht="23.25">
      <c r="A63" s="6"/>
      <c r="B63" s="7"/>
      <c r="C63" s="7"/>
      <c r="D63" s="7" t="s">
        <v>77</v>
      </c>
      <c r="E63" s="6">
        <v>1049730067</v>
      </c>
    </row>
    <row r="64" spans="1:5" s="14" customFormat="1" ht="23.25">
      <c r="A64" s="6"/>
      <c r="B64" s="7"/>
      <c r="C64" s="7"/>
      <c r="D64" s="7" t="s">
        <v>78</v>
      </c>
      <c r="E64" s="6">
        <v>1049730069</v>
      </c>
    </row>
    <row r="65" spans="1:5" ht="23.25">
      <c r="A65" s="6"/>
      <c r="B65" s="7"/>
      <c r="C65" s="7"/>
      <c r="D65" s="7" t="s">
        <v>79</v>
      </c>
      <c r="E65" s="6">
        <v>1049730008</v>
      </c>
    </row>
    <row r="66" spans="1:5" ht="23.25">
      <c r="A66" s="6"/>
      <c r="B66" s="7"/>
      <c r="C66" s="7"/>
      <c r="D66" s="15" t="s">
        <v>80</v>
      </c>
      <c r="E66" s="16">
        <v>1049730070</v>
      </c>
    </row>
    <row r="67" spans="1:5" ht="23.25">
      <c r="A67" s="6"/>
      <c r="B67" s="7"/>
      <c r="C67" s="7"/>
      <c r="D67" s="7" t="s">
        <v>81</v>
      </c>
      <c r="E67" s="6">
        <v>1049730048</v>
      </c>
    </row>
    <row r="68" spans="1:5" ht="23.25">
      <c r="A68" s="6"/>
      <c r="B68" s="7"/>
      <c r="C68" s="7"/>
      <c r="D68" s="7" t="s">
        <v>82</v>
      </c>
      <c r="E68" s="6">
        <v>1049730049</v>
      </c>
    </row>
    <row r="69" spans="1:5" ht="24" thickBot="1">
      <c r="A69" s="12"/>
      <c r="B69" s="13"/>
      <c r="C69" s="13"/>
      <c r="D69" s="10"/>
      <c r="E69" s="12"/>
    </row>
    <row r="70" spans="1:5" ht="24" thickTop="1">
      <c r="A70" s="6">
        <v>5</v>
      </c>
      <c r="B70" s="7" t="s">
        <v>83</v>
      </c>
      <c r="C70" s="7" t="s">
        <v>84</v>
      </c>
      <c r="D70" s="7" t="s">
        <v>85</v>
      </c>
      <c r="E70" s="6">
        <v>1049730054</v>
      </c>
    </row>
    <row r="71" spans="1:5" ht="23.25">
      <c r="A71" s="6"/>
      <c r="B71" s="7"/>
      <c r="C71" s="7"/>
      <c r="D71" s="7" t="s">
        <v>86</v>
      </c>
      <c r="E71" s="6">
        <v>1049730062</v>
      </c>
    </row>
    <row r="72" spans="1:5" ht="23.25">
      <c r="A72" s="6"/>
      <c r="B72" s="7"/>
      <c r="C72" s="7"/>
      <c r="D72" s="7" t="s">
        <v>87</v>
      </c>
      <c r="E72" s="6">
        <v>1049730063</v>
      </c>
    </row>
    <row r="73" spans="1:5" ht="23.25">
      <c r="A73" s="6"/>
      <c r="B73" s="7"/>
      <c r="C73" s="7"/>
      <c r="D73" s="7" t="s">
        <v>88</v>
      </c>
      <c r="E73" s="6">
        <v>1049730052</v>
      </c>
    </row>
    <row r="74" spans="1:5" ht="23.25">
      <c r="A74" s="6"/>
      <c r="B74" s="7"/>
      <c r="C74" s="7"/>
      <c r="D74" s="7" t="s">
        <v>89</v>
      </c>
      <c r="E74" s="6">
        <v>1049730024</v>
      </c>
    </row>
    <row r="75" spans="1:5" ht="23.25">
      <c r="A75" s="6"/>
      <c r="B75" s="7"/>
      <c r="C75" s="7"/>
      <c r="D75" s="7" t="s">
        <v>90</v>
      </c>
      <c r="E75" s="6">
        <v>1049730053</v>
      </c>
    </row>
    <row r="76" spans="1:5" ht="23.25">
      <c r="A76" s="6"/>
      <c r="B76" s="7"/>
      <c r="C76" s="7"/>
      <c r="D76" s="7" t="s">
        <v>91</v>
      </c>
      <c r="E76" s="6">
        <v>1049730051</v>
      </c>
    </row>
    <row r="77" spans="1:5" ht="23.25">
      <c r="A77" s="6"/>
      <c r="B77" s="7"/>
      <c r="C77" s="7"/>
      <c r="D77" s="7" t="s">
        <v>92</v>
      </c>
      <c r="E77" s="6">
        <v>1049730065</v>
      </c>
    </row>
    <row r="78" spans="1:5" ht="23.25">
      <c r="A78" s="6"/>
      <c r="B78" s="7"/>
      <c r="C78" s="7"/>
      <c r="D78" s="7" t="s">
        <v>93</v>
      </c>
      <c r="E78" s="6">
        <v>1049730055</v>
      </c>
    </row>
    <row r="79" spans="1:5" ht="23.25">
      <c r="A79" s="6"/>
      <c r="B79" s="7"/>
      <c r="C79" s="7"/>
      <c r="D79" s="7" t="s">
        <v>94</v>
      </c>
      <c r="E79" s="6">
        <v>1049730056</v>
      </c>
    </row>
    <row r="80" spans="1:5" ht="23.25">
      <c r="A80" s="6"/>
      <c r="B80" s="7"/>
      <c r="C80" s="7"/>
      <c r="D80" s="7" t="s">
        <v>95</v>
      </c>
      <c r="E80" s="6">
        <v>1049730025</v>
      </c>
    </row>
    <row r="81" spans="1:5" ht="23.25">
      <c r="A81" s="6"/>
      <c r="B81" s="7"/>
      <c r="C81" s="7"/>
      <c r="D81" s="7" t="s">
        <v>96</v>
      </c>
      <c r="E81" s="6">
        <v>1049730057</v>
      </c>
    </row>
    <row r="82" spans="1:5" ht="23.25">
      <c r="A82" s="6"/>
      <c r="B82" s="7"/>
      <c r="C82" s="7"/>
      <c r="D82" s="7" t="s">
        <v>84</v>
      </c>
      <c r="E82" s="6">
        <v>1049730026</v>
      </c>
    </row>
    <row r="83" spans="1:5" ht="23.25">
      <c r="A83" s="6"/>
      <c r="B83" s="7"/>
      <c r="C83" s="7"/>
      <c r="D83" s="7" t="s">
        <v>97</v>
      </c>
      <c r="E83" s="6">
        <v>1049730061</v>
      </c>
    </row>
    <row r="84" spans="1:5" ht="23.25">
      <c r="A84" s="6"/>
      <c r="B84" s="7"/>
      <c r="C84" s="7"/>
      <c r="D84" s="7" t="s">
        <v>98</v>
      </c>
      <c r="E84" s="6">
        <v>1049730027</v>
      </c>
    </row>
    <row r="85" spans="1:5" ht="23.25">
      <c r="A85" s="6"/>
      <c r="B85" s="7"/>
      <c r="C85" s="7"/>
      <c r="D85" s="7" t="s">
        <v>99</v>
      </c>
      <c r="E85" s="6">
        <v>1049730058</v>
      </c>
    </row>
    <row r="86" spans="1:5" ht="23.25">
      <c r="A86" s="6"/>
      <c r="B86" s="7"/>
      <c r="C86" s="7"/>
      <c r="D86" s="7" t="s">
        <v>100</v>
      </c>
      <c r="E86" s="6">
        <v>1049730028</v>
      </c>
    </row>
    <row r="87" spans="1:5" ht="23.25">
      <c r="A87" s="6"/>
      <c r="B87" s="7"/>
      <c r="C87" s="7"/>
      <c r="D87" s="7" t="s">
        <v>101</v>
      </c>
      <c r="E87" s="6">
        <v>1049730060</v>
      </c>
    </row>
    <row r="88" spans="1:5" ht="23.25">
      <c r="A88" s="6"/>
      <c r="B88" s="7"/>
      <c r="C88" s="7"/>
      <c r="D88" s="7" t="s">
        <v>102</v>
      </c>
      <c r="E88" s="6">
        <v>1049730023</v>
      </c>
    </row>
    <row r="89" spans="1:5" ht="23.25">
      <c r="A89" s="6"/>
      <c r="B89" s="7"/>
      <c r="C89" s="7"/>
      <c r="D89" s="7" t="s">
        <v>103</v>
      </c>
      <c r="E89" s="6">
        <v>1049730059</v>
      </c>
    </row>
    <row r="90" spans="1:5" ht="24" thickBot="1">
      <c r="A90" s="12"/>
      <c r="B90" s="13"/>
      <c r="C90" s="13"/>
      <c r="D90" s="10"/>
      <c r="E90" s="12"/>
    </row>
    <row r="91" spans="1:5" ht="24" thickTop="1">
      <c r="A91" s="6">
        <v>6</v>
      </c>
      <c r="B91" s="7" t="s">
        <v>104</v>
      </c>
      <c r="C91" s="7" t="s">
        <v>105</v>
      </c>
      <c r="D91" s="7" t="s">
        <v>106</v>
      </c>
      <c r="E91" s="6">
        <v>1049730104</v>
      </c>
    </row>
    <row r="92" spans="1:5" ht="23.25">
      <c r="A92" s="6"/>
      <c r="B92" s="7"/>
      <c r="C92" s="7"/>
      <c r="D92" s="7" t="s">
        <v>107</v>
      </c>
      <c r="E92" s="6">
        <v>1049730096</v>
      </c>
    </row>
    <row r="93" spans="1:5" ht="23.25">
      <c r="A93" s="6"/>
      <c r="B93" s="7"/>
      <c r="C93" s="7"/>
      <c r="D93" s="7" t="s">
        <v>108</v>
      </c>
      <c r="E93" s="6">
        <v>1049730097</v>
      </c>
    </row>
    <row r="94" spans="1:5" ht="23.25">
      <c r="A94" s="6"/>
      <c r="B94" s="7"/>
      <c r="C94" s="7"/>
      <c r="D94" s="7" t="s">
        <v>109</v>
      </c>
      <c r="E94" s="6">
        <v>1049730103</v>
      </c>
    </row>
    <row r="95" spans="1:5" ht="23.25">
      <c r="A95" s="6"/>
      <c r="B95" s="7"/>
      <c r="C95" s="7"/>
      <c r="D95" s="7" t="s">
        <v>110</v>
      </c>
      <c r="E95" s="6">
        <v>1049730098</v>
      </c>
    </row>
    <row r="96" spans="1:5" ht="23.25">
      <c r="A96" s="6"/>
      <c r="B96" s="7"/>
      <c r="C96" s="7"/>
      <c r="D96" s="7" t="s">
        <v>111</v>
      </c>
      <c r="E96" s="6">
        <v>1049730099</v>
      </c>
    </row>
    <row r="97" spans="1:5" ht="23.25">
      <c r="A97" s="6"/>
      <c r="B97" s="7"/>
      <c r="C97" s="7"/>
      <c r="D97" s="7" t="s">
        <v>112</v>
      </c>
      <c r="E97" s="6">
        <v>1049730079</v>
      </c>
    </row>
    <row r="98" spans="1:5" ht="23.25">
      <c r="A98" s="6"/>
      <c r="B98" s="7"/>
      <c r="C98" s="7"/>
      <c r="D98" s="7" t="s">
        <v>113</v>
      </c>
      <c r="E98" s="6">
        <v>1049730100</v>
      </c>
    </row>
    <row r="99" spans="1:5" ht="23.25">
      <c r="A99" s="6"/>
      <c r="B99" s="7"/>
      <c r="C99" s="7"/>
      <c r="D99" s="7" t="s">
        <v>114</v>
      </c>
      <c r="E99" s="6">
        <v>1049730105</v>
      </c>
    </row>
    <row r="100" spans="1:5" ht="23.25">
      <c r="A100" s="6"/>
      <c r="B100" s="7"/>
      <c r="C100" s="7"/>
      <c r="D100" s="7" t="s">
        <v>115</v>
      </c>
      <c r="E100" s="6">
        <v>1049730082</v>
      </c>
    </row>
    <row r="101" spans="1:5" ht="23.25">
      <c r="A101" s="6"/>
      <c r="B101" s="7"/>
      <c r="C101" s="7"/>
      <c r="D101" s="7" t="s">
        <v>116</v>
      </c>
      <c r="E101" s="6">
        <v>1049730083</v>
      </c>
    </row>
    <row r="102" spans="1:5" ht="23.25">
      <c r="A102" s="6"/>
      <c r="B102" s="7"/>
      <c r="C102" s="7"/>
      <c r="D102" s="7" t="s">
        <v>117</v>
      </c>
      <c r="E102" s="6">
        <v>1049730101</v>
      </c>
    </row>
    <row r="103" spans="1:5" ht="23.25">
      <c r="A103" s="6"/>
      <c r="B103" s="7"/>
      <c r="C103" s="7"/>
      <c r="D103" s="7" t="s">
        <v>118</v>
      </c>
      <c r="E103" s="6">
        <v>1049730084</v>
      </c>
    </row>
    <row r="104" spans="1:5" ht="23.25">
      <c r="A104" s="6"/>
      <c r="B104" s="7"/>
      <c r="C104" s="7"/>
      <c r="D104" s="7" t="s">
        <v>119</v>
      </c>
      <c r="E104" s="6">
        <v>1049730102</v>
      </c>
    </row>
    <row r="105" spans="1:5" ht="23.25">
      <c r="A105" s="6"/>
      <c r="B105" s="7"/>
      <c r="C105" s="7"/>
      <c r="D105" s="7" t="s">
        <v>120</v>
      </c>
      <c r="E105" s="6">
        <v>1049730106</v>
      </c>
    </row>
    <row r="106" spans="1:5" ht="23.25">
      <c r="A106" s="6"/>
      <c r="B106" s="7"/>
      <c r="C106" s="7"/>
      <c r="D106" s="7" t="s">
        <v>121</v>
      </c>
      <c r="E106" s="6">
        <v>1049730085</v>
      </c>
    </row>
    <row r="107" spans="1:5" ht="24" thickBot="1">
      <c r="A107" s="12"/>
      <c r="B107" s="13"/>
      <c r="C107" s="13"/>
      <c r="D107" s="10"/>
      <c r="E107" s="12"/>
    </row>
    <row r="108" spans="1:5" ht="24" thickTop="1">
      <c r="A108" s="6">
        <v>7</v>
      </c>
      <c r="B108" s="7" t="s">
        <v>122</v>
      </c>
      <c r="C108" s="7" t="s">
        <v>123</v>
      </c>
      <c r="D108" s="7" t="s">
        <v>124</v>
      </c>
      <c r="E108" s="6">
        <v>1049730092</v>
      </c>
    </row>
    <row r="109" spans="1:5" ht="23.25">
      <c r="A109" s="6"/>
      <c r="B109" s="7"/>
      <c r="C109" s="7"/>
      <c r="D109" s="7" t="s">
        <v>125</v>
      </c>
      <c r="E109" s="6">
        <v>1049730086</v>
      </c>
    </row>
    <row r="110" spans="1:5" ht="23.25">
      <c r="A110" s="6"/>
      <c r="B110" s="7"/>
      <c r="C110" s="7"/>
      <c r="D110" s="7" t="s">
        <v>126</v>
      </c>
      <c r="E110" s="6">
        <v>1049730087</v>
      </c>
    </row>
    <row r="111" spans="1:5" ht="23.25">
      <c r="A111" s="6"/>
      <c r="B111" s="7"/>
      <c r="C111" s="7"/>
      <c r="D111" s="7" t="s">
        <v>127</v>
      </c>
      <c r="E111" s="6">
        <v>1049730108</v>
      </c>
    </row>
    <row r="112" spans="1:5" ht="23.25">
      <c r="A112" s="6"/>
      <c r="B112" s="7"/>
      <c r="C112" s="7"/>
      <c r="D112" s="7" t="s">
        <v>128</v>
      </c>
      <c r="E112" s="6">
        <v>1049730080</v>
      </c>
    </row>
    <row r="113" spans="1:5" ht="23.25">
      <c r="A113" s="6"/>
      <c r="B113" s="7"/>
      <c r="C113" s="7"/>
      <c r="D113" s="7" t="s">
        <v>129</v>
      </c>
      <c r="E113" s="6">
        <v>1049730088</v>
      </c>
    </row>
    <row r="114" spans="1:5" ht="23.25">
      <c r="A114" s="6"/>
      <c r="B114" s="7"/>
      <c r="C114" s="7"/>
      <c r="D114" s="7" t="s">
        <v>130</v>
      </c>
      <c r="E114" s="6">
        <v>1049730089</v>
      </c>
    </row>
    <row r="115" spans="1:5" ht="23.25">
      <c r="A115" s="6"/>
      <c r="B115" s="7"/>
      <c r="C115" s="7"/>
      <c r="D115" s="7" t="s">
        <v>131</v>
      </c>
      <c r="E115" s="6">
        <v>1049730090</v>
      </c>
    </row>
    <row r="116" spans="1:5" ht="23.25">
      <c r="A116" s="6"/>
      <c r="B116" s="7"/>
      <c r="C116" s="7"/>
      <c r="D116" s="7" t="s">
        <v>132</v>
      </c>
      <c r="E116" s="6">
        <v>1049730109</v>
      </c>
    </row>
    <row r="117" spans="1:5" ht="23.25">
      <c r="A117" s="6"/>
      <c r="B117" s="7"/>
      <c r="C117" s="7"/>
      <c r="D117" s="7" t="s">
        <v>133</v>
      </c>
      <c r="E117" s="6">
        <v>1049730081</v>
      </c>
    </row>
    <row r="118" spans="1:5" ht="23.25">
      <c r="A118" s="6"/>
      <c r="B118" s="7"/>
      <c r="C118" s="7"/>
      <c r="D118" s="7" t="s">
        <v>134</v>
      </c>
      <c r="E118" s="6">
        <v>1049730091</v>
      </c>
    </row>
    <row r="119" spans="1:5" ht="23.25">
      <c r="A119" s="6"/>
      <c r="B119" s="7"/>
      <c r="C119" s="7"/>
      <c r="D119" s="7" t="s">
        <v>135</v>
      </c>
      <c r="E119" s="6">
        <v>1049730093</v>
      </c>
    </row>
    <row r="120" spans="1:5" ht="23.25">
      <c r="A120" s="6"/>
      <c r="B120" s="7"/>
      <c r="C120" s="7"/>
      <c r="D120" s="7" t="s">
        <v>136</v>
      </c>
      <c r="E120" s="6">
        <v>1049730110</v>
      </c>
    </row>
    <row r="121" spans="1:5" ht="23.25">
      <c r="A121" s="6"/>
      <c r="B121" s="7"/>
      <c r="C121" s="7"/>
      <c r="D121" s="7" t="s">
        <v>137</v>
      </c>
      <c r="E121" s="6">
        <v>1049730094</v>
      </c>
    </row>
    <row r="122" spans="1:5" ht="23.25">
      <c r="A122" s="6"/>
      <c r="B122" s="7"/>
      <c r="C122" s="7"/>
      <c r="D122" s="7" t="s">
        <v>123</v>
      </c>
      <c r="E122" s="6">
        <v>1049730107</v>
      </c>
    </row>
    <row r="123" spans="1:5" ht="23.25">
      <c r="A123" s="6"/>
      <c r="B123" s="7"/>
      <c r="C123" s="7"/>
      <c r="D123" s="7" t="s">
        <v>138</v>
      </c>
      <c r="E123" s="6">
        <v>1049730111</v>
      </c>
    </row>
    <row r="124" spans="1:5" ht="23.25">
      <c r="A124" s="6"/>
      <c r="B124" s="7"/>
      <c r="C124" s="7"/>
      <c r="D124" s="7" t="s">
        <v>139</v>
      </c>
      <c r="E124" s="6">
        <v>1049730112</v>
      </c>
    </row>
    <row r="125" spans="1:5" ht="24" thickBot="1">
      <c r="A125" s="12"/>
      <c r="B125" s="13"/>
      <c r="C125" s="13"/>
      <c r="D125" s="10"/>
      <c r="E125" s="12"/>
    </row>
    <row r="126" spans="1:5" ht="24" thickTop="1">
      <c r="A126" s="6">
        <v>8</v>
      </c>
      <c r="B126" s="7" t="s">
        <v>140</v>
      </c>
      <c r="C126" s="7" t="s">
        <v>141</v>
      </c>
      <c r="D126" s="7" t="s">
        <v>142</v>
      </c>
      <c r="E126" s="6">
        <v>1049730113</v>
      </c>
    </row>
    <row r="127" spans="1:5" ht="23.25">
      <c r="A127" s="6"/>
      <c r="B127" s="7"/>
      <c r="C127" s="7"/>
      <c r="D127" s="7" t="s">
        <v>143</v>
      </c>
      <c r="E127" s="6">
        <v>1049730117</v>
      </c>
    </row>
    <row r="128" spans="1:5" ht="23.25">
      <c r="A128" s="6"/>
      <c r="B128" s="7"/>
      <c r="C128" s="7"/>
      <c r="D128" s="7" t="s">
        <v>144</v>
      </c>
      <c r="E128" s="6">
        <v>1049730120</v>
      </c>
    </row>
    <row r="129" spans="1:5" ht="23.25">
      <c r="A129" s="6"/>
      <c r="B129" s="7"/>
      <c r="C129" s="7"/>
      <c r="D129" s="7" t="s">
        <v>145</v>
      </c>
      <c r="E129" s="6">
        <v>1049730118</v>
      </c>
    </row>
    <row r="130" spans="1:5" ht="23.25">
      <c r="A130" s="6"/>
      <c r="B130" s="7"/>
      <c r="C130" s="7"/>
      <c r="D130" s="7" t="s">
        <v>146</v>
      </c>
      <c r="E130" s="6">
        <v>1049730128</v>
      </c>
    </row>
    <row r="131" spans="1:5" ht="23.25">
      <c r="A131" s="6"/>
      <c r="B131" s="7"/>
      <c r="C131" s="7"/>
      <c r="D131" s="7" t="s">
        <v>147</v>
      </c>
      <c r="E131" s="6">
        <v>1049730129</v>
      </c>
    </row>
    <row r="132" spans="1:5" ht="23.25">
      <c r="A132" s="6"/>
      <c r="B132" s="7"/>
      <c r="C132" s="7"/>
      <c r="D132" s="7" t="s">
        <v>148</v>
      </c>
      <c r="E132" s="6">
        <v>1049730130</v>
      </c>
    </row>
    <row r="133" spans="1:5" ht="23.25">
      <c r="A133" s="6"/>
      <c r="B133" s="7"/>
      <c r="C133" s="7"/>
      <c r="D133" s="7" t="s">
        <v>149</v>
      </c>
      <c r="E133" s="6">
        <v>1049730114</v>
      </c>
    </row>
    <row r="134" spans="1:5" ht="23.25">
      <c r="A134" s="6"/>
      <c r="B134" s="7"/>
      <c r="C134" s="7"/>
      <c r="D134" s="7" t="s">
        <v>150</v>
      </c>
      <c r="E134" s="6">
        <v>1049730123</v>
      </c>
    </row>
    <row r="135" spans="1:5" ht="23.25">
      <c r="A135" s="6"/>
      <c r="B135" s="7"/>
      <c r="C135" s="7"/>
      <c r="D135" s="7" t="s">
        <v>151</v>
      </c>
      <c r="E135" s="6">
        <v>1049730119</v>
      </c>
    </row>
    <row r="136" spans="1:5" ht="23.25">
      <c r="A136" s="6"/>
      <c r="B136" s="7"/>
      <c r="C136" s="7"/>
      <c r="D136" s="7" t="s">
        <v>152</v>
      </c>
      <c r="E136" s="6">
        <v>1049730131</v>
      </c>
    </row>
    <row r="137" spans="1:5" ht="23.25">
      <c r="A137" s="6"/>
      <c r="B137" s="7"/>
      <c r="C137" s="7"/>
      <c r="D137" s="7" t="s">
        <v>153</v>
      </c>
      <c r="E137" s="6">
        <v>1049730122</v>
      </c>
    </row>
    <row r="138" spans="1:5" ht="23.25">
      <c r="A138" s="6"/>
      <c r="B138" s="7"/>
      <c r="C138" s="7"/>
      <c r="D138" s="7" t="s">
        <v>154</v>
      </c>
      <c r="E138" s="6">
        <v>1049730127</v>
      </c>
    </row>
    <row r="139" spans="1:5" ht="23.25">
      <c r="A139" s="6"/>
      <c r="B139" s="7"/>
      <c r="C139" s="7"/>
      <c r="D139" s="7" t="s">
        <v>155</v>
      </c>
      <c r="E139" s="6">
        <v>1049730115</v>
      </c>
    </row>
    <row r="140" spans="1:5" ht="23.25">
      <c r="A140" s="6"/>
      <c r="B140" s="7"/>
      <c r="C140" s="7"/>
      <c r="D140" s="7" t="s">
        <v>156</v>
      </c>
      <c r="E140" s="6">
        <v>1049730126</v>
      </c>
    </row>
    <row r="141" spans="1:5" ht="23.25">
      <c r="A141" s="6"/>
      <c r="B141" s="7"/>
      <c r="C141" s="7"/>
      <c r="D141" s="7" t="s">
        <v>157</v>
      </c>
      <c r="E141" s="6">
        <v>1049730124</v>
      </c>
    </row>
    <row r="142" spans="1:5" ht="23.25">
      <c r="A142" s="6"/>
      <c r="B142" s="7"/>
      <c r="C142" s="7"/>
      <c r="D142" s="7" t="s">
        <v>158</v>
      </c>
      <c r="E142" s="6">
        <v>1049730121</v>
      </c>
    </row>
    <row r="143" spans="1:5" ht="23.25">
      <c r="A143" s="6"/>
      <c r="B143" s="7"/>
      <c r="C143" s="7"/>
      <c r="D143" s="7" t="s">
        <v>159</v>
      </c>
      <c r="E143" s="6">
        <v>1049730125</v>
      </c>
    </row>
    <row r="144" spans="1:5" ht="23.25">
      <c r="A144" s="6"/>
      <c r="B144" s="7"/>
      <c r="C144" s="7"/>
      <c r="D144" s="7" t="s">
        <v>160</v>
      </c>
      <c r="E144" s="6">
        <v>1049730133</v>
      </c>
    </row>
    <row r="145" spans="1:5" ht="23.25">
      <c r="A145" s="6"/>
      <c r="B145" s="7"/>
      <c r="C145" s="7"/>
      <c r="D145" s="7" t="s">
        <v>161</v>
      </c>
      <c r="E145" s="6">
        <v>1049730116</v>
      </c>
    </row>
    <row r="146" spans="1:5" ht="23.25">
      <c r="A146" s="6"/>
      <c r="B146" s="7"/>
      <c r="C146" s="7"/>
      <c r="D146" s="7" t="s">
        <v>162</v>
      </c>
      <c r="E146" s="6">
        <v>1049730132</v>
      </c>
    </row>
    <row r="147" spans="1:5" ht="24" thickBot="1">
      <c r="A147" s="12"/>
      <c r="B147" s="13"/>
      <c r="C147" s="13"/>
      <c r="D147" s="10"/>
      <c r="E147" s="12"/>
    </row>
    <row r="148" spans="1:5" ht="24" thickTop="1">
      <c r="A148" s="6">
        <v>9</v>
      </c>
      <c r="B148" s="7" t="s">
        <v>163</v>
      </c>
      <c r="C148" s="7" t="s">
        <v>164</v>
      </c>
      <c r="D148" s="7" t="s">
        <v>165</v>
      </c>
      <c r="E148" s="6">
        <v>1049730134</v>
      </c>
    </row>
    <row r="149" spans="1:5" ht="23.25">
      <c r="A149" s="6"/>
      <c r="B149" s="7"/>
      <c r="C149" s="7"/>
      <c r="D149" s="7" t="s">
        <v>166</v>
      </c>
      <c r="E149" s="6">
        <v>1049730135</v>
      </c>
    </row>
    <row r="150" spans="1:5" ht="23.25">
      <c r="A150" s="6"/>
      <c r="B150" s="7"/>
      <c r="C150" s="7"/>
      <c r="D150" s="7" t="s">
        <v>167</v>
      </c>
      <c r="E150" s="6">
        <v>1049730137</v>
      </c>
    </row>
    <row r="151" spans="1:5" ht="23.25">
      <c r="A151" s="6"/>
      <c r="B151" s="7"/>
      <c r="C151" s="7"/>
      <c r="D151" s="7" t="s">
        <v>168</v>
      </c>
      <c r="E151" s="6">
        <v>1049730143</v>
      </c>
    </row>
    <row r="152" spans="1:5" ht="23.25">
      <c r="A152" s="6"/>
      <c r="B152" s="7"/>
      <c r="C152" s="7"/>
      <c r="D152" s="7" t="s">
        <v>169</v>
      </c>
      <c r="E152" s="6">
        <v>1049730136</v>
      </c>
    </row>
    <row r="153" spans="1:5" ht="23.25">
      <c r="A153" s="6"/>
      <c r="B153" s="7"/>
      <c r="C153" s="7"/>
      <c r="D153" s="7" t="s">
        <v>170</v>
      </c>
      <c r="E153" s="6">
        <v>1049730138</v>
      </c>
    </row>
    <row r="154" spans="1:5" ht="23.25">
      <c r="A154" s="6"/>
      <c r="B154" s="7"/>
      <c r="C154" s="7"/>
      <c r="D154" s="7" t="s">
        <v>171</v>
      </c>
      <c r="E154" s="6">
        <v>1049730144</v>
      </c>
    </row>
    <row r="155" spans="1:5" ht="23.25">
      <c r="A155" s="6"/>
      <c r="B155" s="7"/>
      <c r="C155" s="7"/>
      <c r="D155" s="7" t="s">
        <v>172</v>
      </c>
      <c r="E155" s="6">
        <v>1049730139</v>
      </c>
    </row>
    <row r="156" spans="1:5" ht="23.25">
      <c r="A156" s="6"/>
      <c r="B156" s="7"/>
      <c r="C156" s="7"/>
      <c r="D156" s="7" t="s">
        <v>173</v>
      </c>
      <c r="E156" s="6">
        <v>1049730140</v>
      </c>
    </row>
    <row r="157" spans="1:5" ht="23.25">
      <c r="A157" s="6"/>
      <c r="B157" s="7"/>
      <c r="C157" s="7"/>
      <c r="D157" s="7" t="s">
        <v>174</v>
      </c>
      <c r="E157" s="6">
        <v>1049730145</v>
      </c>
    </row>
    <row r="158" spans="1:5" ht="23.25">
      <c r="A158" s="6"/>
      <c r="B158" s="7"/>
      <c r="C158" s="7"/>
      <c r="D158" s="7" t="s">
        <v>175</v>
      </c>
      <c r="E158" s="6">
        <v>1049730146</v>
      </c>
    </row>
    <row r="159" spans="1:5" ht="23.25">
      <c r="A159" s="6"/>
      <c r="B159" s="7"/>
      <c r="C159" s="7"/>
      <c r="D159" s="7" t="s">
        <v>176</v>
      </c>
      <c r="E159" s="6">
        <v>1049730141</v>
      </c>
    </row>
    <row r="160" spans="1:5" ht="23.25">
      <c r="A160" s="6"/>
      <c r="B160" s="7"/>
      <c r="C160" s="7"/>
      <c r="D160" s="7" t="s">
        <v>177</v>
      </c>
      <c r="E160" s="6">
        <v>1049730148</v>
      </c>
    </row>
    <row r="161" spans="1:5" ht="23.25">
      <c r="A161" s="6"/>
      <c r="B161" s="7"/>
      <c r="C161" s="7"/>
      <c r="D161" s="7" t="s">
        <v>164</v>
      </c>
      <c r="E161" s="6">
        <v>1049730142</v>
      </c>
    </row>
    <row r="162" spans="1:5" ht="23.25">
      <c r="A162" s="6"/>
      <c r="B162" s="7"/>
      <c r="C162" s="7"/>
      <c r="D162" s="7" t="s">
        <v>178</v>
      </c>
      <c r="E162" s="6">
        <v>1049730147</v>
      </c>
    </row>
    <row r="163" spans="1:5" ht="24" thickBot="1">
      <c r="A163" s="12"/>
      <c r="B163" s="13"/>
      <c r="C163" s="13"/>
      <c r="D163" s="10"/>
      <c r="E163" s="12"/>
    </row>
    <row r="164" spans="1:5" ht="24" thickTop="1">
      <c r="A164" s="6">
        <v>10</v>
      </c>
      <c r="B164" s="7" t="s">
        <v>179</v>
      </c>
      <c r="C164" s="7" t="s">
        <v>180</v>
      </c>
      <c r="D164" s="7" t="s">
        <v>180</v>
      </c>
      <c r="E164" s="6">
        <v>1049730205</v>
      </c>
    </row>
    <row r="165" spans="1:5" ht="23.25">
      <c r="A165" s="6"/>
      <c r="B165" s="7"/>
      <c r="C165" s="7"/>
      <c r="D165" s="7" t="s">
        <v>181</v>
      </c>
      <c r="E165" s="6">
        <v>1049730196</v>
      </c>
    </row>
    <row r="166" spans="1:5" ht="23.25">
      <c r="A166" s="6"/>
      <c r="B166" s="7"/>
      <c r="C166" s="7"/>
      <c r="D166" s="7" t="s">
        <v>182</v>
      </c>
      <c r="E166" s="6">
        <v>1049730206</v>
      </c>
    </row>
    <row r="167" spans="1:5" ht="23.25">
      <c r="A167" s="6"/>
      <c r="B167" s="7"/>
      <c r="C167" s="7"/>
      <c r="D167" s="7" t="s">
        <v>183</v>
      </c>
      <c r="E167" s="6">
        <v>1049730183</v>
      </c>
    </row>
    <row r="168" spans="1:5" ht="23.25">
      <c r="A168" s="6"/>
      <c r="B168" s="7"/>
      <c r="C168" s="7"/>
      <c r="D168" s="7" t="s">
        <v>184</v>
      </c>
      <c r="E168" s="6">
        <v>1049730207</v>
      </c>
    </row>
    <row r="169" spans="1:5" ht="23.25">
      <c r="A169" s="6"/>
      <c r="B169" s="7"/>
      <c r="C169" s="7"/>
      <c r="D169" s="7" t="s">
        <v>185</v>
      </c>
      <c r="E169" s="6">
        <v>1049730184</v>
      </c>
    </row>
    <row r="170" spans="1:5" ht="23.25">
      <c r="A170" s="6"/>
      <c r="B170" s="7"/>
      <c r="C170" s="7"/>
      <c r="D170" s="7" t="s">
        <v>186</v>
      </c>
      <c r="E170" s="6">
        <v>1049730185</v>
      </c>
    </row>
    <row r="171" spans="1:5" ht="23.25">
      <c r="A171" s="6"/>
      <c r="B171" s="7"/>
      <c r="C171" s="7"/>
      <c r="D171" s="7" t="s">
        <v>187</v>
      </c>
      <c r="E171" s="6">
        <v>1049730200</v>
      </c>
    </row>
    <row r="172" spans="1:5" ht="23.25">
      <c r="A172" s="6"/>
      <c r="B172" s="7"/>
      <c r="C172" s="7"/>
      <c r="D172" s="7" t="s">
        <v>188</v>
      </c>
      <c r="E172" s="6">
        <v>1049730204</v>
      </c>
    </row>
    <row r="173" spans="1:5" ht="23.25">
      <c r="A173" s="6"/>
      <c r="B173" s="7"/>
      <c r="C173" s="7"/>
      <c r="D173" s="7" t="s">
        <v>189</v>
      </c>
      <c r="E173" s="6">
        <v>1049730211</v>
      </c>
    </row>
    <row r="174" spans="1:5" ht="23.25">
      <c r="A174" s="6"/>
      <c r="B174" s="7"/>
      <c r="C174" s="7"/>
      <c r="D174" s="7" t="s">
        <v>190</v>
      </c>
      <c r="E174" s="6">
        <v>1049730186</v>
      </c>
    </row>
    <row r="175" spans="1:5" ht="23.25">
      <c r="A175" s="6"/>
      <c r="B175" s="7"/>
      <c r="C175" s="7"/>
      <c r="D175" s="7" t="s">
        <v>191</v>
      </c>
      <c r="E175" s="6">
        <v>1049730208</v>
      </c>
    </row>
    <row r="176" spans="1:5" ht="23.25">
      <c r="A176" s="6"/>
      <c r="B176" s="7"/>
      <c r="C176" s="7"/>
      <c r="D176" s="7" t="s">
        <v>192</v>
      </c>
      <c r="E176" s="6">
        <v>1049730209</v>
      </c>
    </row>
    <row r="177" spans="1:5" ht="23.25">
      <c r="A177" s="6"/>
      <c r="B177" s="7"/>
      <c r="C177" s="7"/>
      <c r="D177" s="7" t="s">
        <v>193</v>
      </c>
      <c r="E177" s="6">
        <v>1049730210</v>
      </c>
    </row>
    <row r="178" spans="1:5" ht="23.25">
      <c r="A178" s="6"/>
      <c r="B178" s="7"/>
      <c r="C178" s="7"/>
      <c r="D178" s="7" t="s">
        <v>194</v>
      </c>
      <c r="E178" s="6">
        <v>1049730195</v>
      </c>
    </row>
    <row r="179" spans="1:5" ht="24" thickBot="1">
      <c r="A179" s="12"/>
      <c r="B179" s="13"/>
      <c r="C179" s="13"/>
      <c r="D179" s="10"/>
      <c r="E179" s="12"/>
    </row>
    <row r="180" spans="1:5" ht="24" thickTop="1">
      <c r="A180" s="6">
        <v>11</v>
      </c>
      <c r="B180" s="7" t="s">
        <v>195</v>
      </c>
      <c r="C180" s="7" t="s">
        <v>196</v>
      </c>
      <c r="D180" s="17" t="s">
        <v>197</v>
      </c>
      <c r="E180" s="6">
        <v>7249042308</v>
      </c>
    </row>
    <row r="181" spans="1:5" ht="23.25">
      <c r="A181" s="6"/>
      <c r="B181" s="7"/>
      <c r="C181" s="7"/>
      <c r="D181" s="7" t="s">
        <v>198</v>
      </c>
      <c r="E181" s="6">
        <v>1049730187</v>
      </c>
    </row>
    <row r="182" spans="1:5" ht="23.25">
      <c r="A182" s="6"/>
      <c r="B182" s="7"/>
      <c r="C182" s="7"/>
      <c r="D182" s="7" t="s">
        <v>199</v>
      </c>
      <c r="E182" s="6">
        <v>1049730188</v>
      </c>
    </row>
    <row r="183" spans="1:5" ht="23.25">
      <c r="A183" s="6"/>
      <c r="B183" s="7"/>
      <c r="C183" s="7"/>
      <c r="D183" s="7" t="s">
        <v>200</v>
      </c>
      <c r="E183" s="6">
        <v>1049730189</v>
      </c>
    </row>
    <row r="184" spans="1:5" ht="23.25">
      <c r="A184" s="6"/>
      <c r="B184" s="7"/>
      <c r="C184" s="7"/>
      <c r="D184" s="7" t="s">
        <v>201</v>
      </c>
      <c r="E184" s="6">
        <v>1049730190</v>
      </c>
    </row>
    <row r="185" spans="1:5" ht="23.25">
      <c r="A185" s="6"/>
      <c r="B185" s="7"/>
      <c r="C185" s="7"/>
      <c r="D185" s="7" t="s">
        <v>202</v>
      </c>
      <c r="E185" s="6">
        <v>1049730191</v>
      </c>
    </row>
    <row r="186" spans="1:5" ht="23.25">
      <c r="A186" s="6"/>
      <c r="B186" s="7"/>
      <c r="C186" s="7"/>
      <c r="D186" s="7" t="s">
        <v>196</v>
      </c>
      <c r="E186" s="6">
        <v>1049730193</v>
      </c>
    </row>
    <row r="187" spans="1:5" ht="23.25">
      <c r="A187" s="6"/>
      <c r="B187" s="7"/>
      <c r="C187" s="7"/>
      <c r="D187" s="7" t="s">
        <v>203</v>
      </c>
      <c r="E187" s="6">
        <v>1049730192</v>
      </c>
    </row>
    <row r="188" spans="1:5" ht="23.25">
      <c r="A188" s="6"/>
      <c r="B188" s="7"/>
      <c r="C188" s="7"/>
      <c r="D188" s="7" t="s">
        <v>204</v>
      </c>
      <c r="E188" s="6">
        <v>1049730194</v>
      </c>
    </row>
    <row r="189" spans="1:5" ht="23.25">
      <c r="A189" s="6"/>
      <c r="B189" s="7"/>
      <c r="C189" s="7"/>
      <c r="D189" s="7" t="s">
        <v>205</v>
      </c>
      <c r="E189" s="6">
        <v>1049730095</v>
      </c>
    </row>
    <row r="190" spans="1:5" ht="24" thickBot="1">
      <c r="A190" s="12"/>
      <c r="B190" s="13"/>
      <c r="C190" s="13"/>
      <c r="D190" s="10"/>
      <c r="E190" s="12"/>
    </row>
    <row r="191" spans="1:5" ht="24" thickTop="1">
      <c r="A191" s="6">
        <v>12</v>
      </c>
      <c r="B191" s="7" t="s">
        <v>195</v>
      </c>
      <c r="C191" s="7" t="s">
        <v>206</v>
      </c>
      <c r="D191" s="7" t="s">
        <v>207</v>
      </c>
      <c r="E191" s="6">
        <v>1049730197</v>
      </c>
    </row>
    <row r="192" spans="1:5" ht="23.25">
      <c r="A192" s="6"/>
      <c r="B192" s="7"/>
      <c r="C192" s="7"/>
      <c r="D192" s="7" t="s">
        <v>208</v>
      </c>
      <c r="E192" s="6">
        <v>1049730198</v>
      </c>
    </row>
    <row r="193" spans="1:5" ht="23.25">
      <c r="A193" s="6"/>
      <c r="B193" s="7"/>
      <c r="C193" s="7"/>
      <c r="D193" s="7" t="s">
        <v>206</v>
      </c>
      <c r="E193" s="6">
        <v>1049730199</v>
      </c>
    </row>
    <row r="194" spans="1:5" ht="23.25">
      <c r="A194" s="6"/>
      <c r="B194" s="7"/>
      <c r="C194" s="7"/>
      <c r="D194" s="7" t="s">
        <v>209</v>
      </c>
      <c r="E194" s="6">
        <v>1049730201</v>
      </c>
    </row>
    <row r="195" spans="1:5" ht="23.25">
      <c r="A195" s="6"/>
      <c r="B195" s="7"/>
      <c r="C195" s="7"/>
      <c r="D195" s="7" t="s">
        <v>210</v>
      </c>
      <c r="E195" s="6">
        <v>1049730202</v>
      </c>
    </row>
    <row r="196" spans="1:5" ht="23.25">
      <c r="A196" s="6"/>
      <c r="B196" s="7"/>
      <c r="C196" s="7"/>
      <c r="D196" s="7" t="s">
        <v>211</v>
      </c>
      <c r="E196" s="6">
        <v>1049730203</v>
      </c>
    </row>
    <row r="197" spans="1:5" ht="24" thickBot="1">
      <c r="A197" s="12"/>
      <c r="B197" s="13"/>
      <c r="C197" s="13"/>
      <c r="D197" s="10"/>
      <c r="E197" s="12"/>
    </row>
    <row r="198" spans="1:5" ht="24" thickTop="1">
      <c r="A198" s="6">
        <v>13</v>
      </c>
      <c r="B198" s="7" t="s">
        <v>212</v>
      </c>
      <c r="C198" s="7" t="s">
        <v>213</v>
      </c>
      <c r="D198" s="7" t="s">
        <v>214</v>
      </c>
      <c r="E198" s="6">
        <v>1049730154</v>
      </c>
    </row>
    <row r="199" spans="1:5" ht="23.25">
      <c r="A199" s="6"/>
      <c r="B199" s="7"/>
      <c r="C199" s="7"/>
      <c r="D199" s="7" t="s">
        <v>215</v>
      </c>
      <c r="E199" s="6">
        <v>1049730149</v>
      </c>
    </row>
    <row r="200" spans="1:5" ht="23.25">
      <c r="A200" s="6"/>
      <c r="B200" s="7"/>
      <c r="C200" s="7"/>
      <c r="D200" s="7" t="s">
        <v>216</v>
      </c>
      <c r="E200" s="6">
        <v>1049730161</v>
      </c>
    </row>
    <row r="201" spans="1:5" ht="23.25">
      <c r="A201" s="6"/>
      <c r="B201" s="7"/>
      <c r="C201" s="7"/>
      <c r="D201" s="7" t="s">
        <v>217</v>
      </c>
      <c r="E201" s="6">
        <v>1049730155</v>
      </c>
    </row>
    <row r="202" spans="1:5" ht="23.25">
      <c r="A202" s="6"/>
      <c r="B202" s="7"/>
      <c r="C202" s="7"/>
      <c r="D202" s="7" t="s">
        <v>218</v>
      </c>
      <c r="E202" s="6">
        <v>1049730162</v>
      </c>
    </row>
    <row r="203" spans="1:5" ht="23.25">
      <c r="A203" s="6"/>
      <c r="B203" s="7"/>
      <c r="C203" s="7"/>
      <c r="D203" s="7" t="s">
        <v>219</v>
      </c>
      <c r="E203" s="6">
        <v>1049730163</v>
      </c>
    </row>
    <row r="204" spans="1:5" ht="23.25">
      <c r="A204" s="6"/>
      <c r="B204" s="7"/>
      <c r="C204" s="7"/>
      <c r="D204" s="7" t="s">
        <v>213</v>
      </c>
      <c r="E204" s="6">
        <v>1049730150</v>
      </c>
    </row>
    <row r="205" spans="1:5" ht="23.25">
      <c r="A205" s="6"/>
      <c r="B205" s="7"/>
      <c r="C205" s="7"/>
      <c r="D205" s="7" t="s">
        <v>220</v>
      </c>
      <c r="E205" s="6">
        <v>1049730151</v>
      </c>
    </row>
    <row r="206" spans="1:5" ht="23.25">
      <c r="A206" s="6"/>
      <c r="B206" s="7"/>
      <c r="C206" s="7"/>
      <c r="D206" s="7" t="s">
        <v>221</v>
      </c>
      <c r="E206" s="6">
        <v>1049730156</v>
      </c>
    </row>
    <row r="207" spans="1:5" ht="23.25">
      <c r="A207" s="6"/>
      <c r="B207" s="7"/>
      <c r="C207" s="7"/>
      <c r="D207" s="7" t="s">
        <v>222</v>
      </c>
      <c r="E207" s="6">
        <v>1049730164</v>
      </c>
    </row>
    <row r="208" spans="1:5" ht="23.25">
      <c r="A208" s="6"/>
      <c r="B208" s="7"/>
      <c r="C208" s="7"/>
      <c r="D208" s="7" t="s">
        <v>223</v>
      </c>
      <c r="E208" s="6">
        <v>1049730152</v>
      </c>
    </row>
    <row r="209" spans="1:5" ht="23.25">
      <c r="A209" s="6"/>
      <c r="B209" s="7"/>
      <c r="C209" s="7"/>
      <c r="D209" s="7" t="s">
        <v>224</v>
      </c>
      <c r="E209" s="6">
        <v>1049730157</v>
      </c>
    </row>
    <row r="210" spans="1:5" ht="23.25">
      <c r="A210" s="6"/>
      <c r="B210" s="7"/>
      <c r="C210" s="7"/>
      <c r="D210" s="7" t="s">
        <v>225</v>
      </c>
      <c r="E210" s="6">
        <v>1049730158</v>
      </c>
    </row>
    <row r="211" spans="1:5" ht="23.25">
      <c r="A211" s="6"/>
      <c r="B211" s="7"/>
      <c r="C211" s="7"/>
      <c r="D211" s="7" t="s">
        <v>226</v>
      </c>
      <c r="E211" s="6">
        <v>1049730153</v>
      </c>
    </row>
    <row r="212" spans="1:5" ht="23.25">
      <c r="A212" s="6"/>
      <c r="B212" s="7"/>
      <c r="C212" s="7"/>
      <c r="D212" s="7" t="s">
        <v>227</v>
      </c>
      <c r="E212" s="6">
        <v>1049730166</v>
      </c>
    </row>
    <row r="213" spans="1:5" ht="23.25">
      <c r="A213" s="6"/>
      <c r="B213" s="7"/>
      <c r="C213" s="7"/>
      <c r="D213" s="7" t="s">
        <v>228</v>
      </c>
      <c r="E213" s="6">
        <v>1049730159</v>
      </c>
    </row>
    <row r="214" spans="1:5" ht="23.25">
      <c r="A214" s="6"/>
      <c r="B214" s="7"/>
      <c r="C214" s="7"/>
      <c r="D214" s="7" t="s">
        <v>229</v>
      </c>
      <c r="E214" s="6">
        <v>1049730160</v>
      </c>
    </row>
    <row r="215" spans="1:5" ht="23.25">
      <c r="A215" s="6"/>
      <c r="B215" s="7"/>
      <c r="C215" s="7"/>
      <c r="D215" s="7" t="s">
        <v>230</v>
      </c>
      <c r="E215" s="6">
        <v>1049730165</v>
      </c>
    </row>
    <row r="216" spans="1:5" ht="24" thickBot="1">
      <c r="A216" s="12"/>
      <c r="B216" s="13"/>
      <c r="C216" s="13"/>
      <c r="D216" s="10"/>
      <c r="E216" s="12"/>
    </row>
    <row r="217" spans="1:5" ht="24" thickTop="1">
      <c r="A217" s="6">
        <v>14</v>
      </c>
      <c r="B217" s="7" t="s">
        <v>231</v>
      </c>
      <c r="C217" s="7" t="s">
        <v>232</v>
      </c>
      <c r="D217" s="7" t="s">
        <v>233</v>
      </c>
      <c r="E217" s="6">
        <v>1049730176</v>
      </c>
    </row>
    <row r="218" spans="1:5" ht="23.25">
      <c r="A218" s="6"/>
      <c r="B218" s="7"/>
      <c r="C218" s="7"/>
      <c r="D218" s="18" t="s">
        <v>234</v>
      </c>
      <c r="E218" s="6">
        <v>1049730169</v>
      </c>
    </row>
    <row r="219" spans="1:5" ht="23.25">
      <c r="A219" s="6"/>
      <c r="B219" s="7"/>
      <c r="C219" s="7"/>
      <c r="D219" s="7" t="s">
        <v>235</v>
      </c>
      <c r="E219" s="6">
        <v>1049730174</v>
      </c>
    </row>
    <row r="220" spans="1:5" ht="23.25">
      <c r="A220" s="6"/>
      <c r="B220" s="7"/>
      <c r="C220" s="7"/>
      <c r="D220" s="7" t="s">
        <v>236</v>
      </c>
      <c r="E220" s="6">
        <v>1049730175</v>
      </c>
    </row>
    <row r="221" spans="1:5" ht="23.25">
      <c r="A221" s="6"/>
      <c r="B221" s="7"/>
      <c r="C221" s="7"/>
      <c r="D221" s="7" t="s">
        <v>237</v>
      </c>
      <c r="E221" s="6">
        <v>1049730170</v>
      </c>
    </row>
    <row r="222" spans="1:5" ht="23.25">
      <c r="A222" s="6"/>
      <c r="B222" s="7"/>
      <c r="C222" s="7"/>
      <c r="D222" s="7" t="s">
        <v>238</v>
      </c>
      <c r="E222" s="6">
        <v>1049730171</v>
      </c>
    </row>
    <row r="223" spans="1:5" ht="23.25">
      <c r="A223" s="6"/>
      <c r="B223" s="7"/>
      <c r="C223" s="7"/>
      <c r="D223" s="7" t="s">
        <v>239</v>
      </c>
      <c r="E223" s="6">
        <v>1049730173</v>
      </c>
    </row>
    <row r="224" spans="1:5" ht="23.25">
      <c r="A224" s="6"/>
      <c r="B224" s="7"/>
      <c r="C224" s="7"/>
      <c r="D224" s="7" t="s">
        <v>240</v>
      </c>
      <c r="E224" s="6">
        <v>1049730172</v>
      </c>
    </row>
    <row r="225" spans="1:5" ht="23.25">
      <c r="A225" s="6"/>
      <c r="B225" s="7"/>
      <c r="C225" s="7"/>
      <c r="D225" s="7" t="s">
        <v>241</v>
      </c>
      <c r="E225" s="6">
        <v>1049730180</v>
      </c>
    </row>
    <row r="226" spans="1:5" ht="23.25">
      <c r="A226" s="6"/>
      <c r="B226" s="7"/>
      <c r="C226" s="7"/>
      <c r="D226" s="7" t="s">
        <v>242</v>
      </c>
      <c r="E226" s="6">
        <v>1049730177</v>
      </c>
    </row>
    <row r="227" spans="1:5" ht="23.25">
      <c r="A227" s="6"/>
      <c r="B227" s="7"/>
      <c r="C227" s="7"/>
      <c r="D227" s="7" t="s">
        <v>243</v>
      </c>
      <c r="E227" s="6">
        <v>1049730182</v>
      </c>
    </row>
    <row r="228" spans="1:5" ht="23.25">
      <c r="A228" s="6"/>
      <c r="B228" s="7"/>
      <c r="C228" s="7"/>
      <c r="D228" s="7" t="s">
        <v>244</v>
      </c>
      <c r="E228" s="6">
        <v>1049730168</v>
      </c>
    </row>
    <row r="229" spans="1:5" ht="23.25">
      <c r="A229" s="6"/>
      <c r="B229" s="7"/>
      <c r="C229" s="7"/>
      <c r="D229" s="7" t="s">
        <v>245</v>
      </c>
      <c r="E229" s="6">
        <v>1049730179</v>
      </c>
    </row>
    <row r="230" spans="1:5" ht="23.25">
      <c r="A230" s="6"/>
      <c r="B230" s="7"/>
      <c r="C230" s="7"/>
      <c r="D230" s="7" t="s">
        <v>232</v>
      </c>
      <c r="E230" s="6">
        <v>1049730178</v>
      </c>
    </row>
    <row r="231" spans="1:5" ht="23.25">
      <c r="A231" s="6"/>
      <c r="B231" s="7"/>
      <c r="C231" s="7"/>
      <c r="D231" s="7" t="s">
        <v>246</v>
      </c>
      <c r="E231" s="6">
        <v>1049730181</v>
      </c>
    </row>
    <row r="232" spans="1:5" ht="24" thickBot="1">
      <c r="A232" s="12"/>
      <c r="B232" s="13"/>
      <c r="C232" s="13"/>
      <c r="D232" s="10"/>
      <c r="E232" s="12"/>
    </row>
    <row r="233" spans="1:5" ht="24" thickTop="1">
      <c r="A233" s="6">
        <v>15</v>
      </c>
      <c r="B233" s="7" t="s">
        <v>247</v>
      </c>
      <c r="C233" s="7" t="s">
        <v>248</v>
      </c>
      <c r="D233" s="7" t="s">
        <v>248</v>
      </c>
      <c r="E233" s="6">
        <v>1049730227</v>
      </c>
    </row>
    <row r="234" spans="1:5" ht="23.25">
      <c r="A234" s="6"/>
      <c r="B234" s="7"/>
      <c r="C234" s="7"/>
      <c r="D234" s="7" t="s">
        <v>249</v>
      </c>
      <c r="E234" s="6">
        <v>1049730228</v>
      </c>
    </row>
    <row r="235" spans="1:5" ht="23.25">
      <c r="A235" s="6"/>
      <c r="B235" s="7"/>
      <c r="C235" s="7"/>
      <c r="D235" s="7" t="s">
        <v>250</v>
      </c>
      <c r="E235" s="6">
        <v>1049730234</v>
      </c>
    </row>
    <row r="236" spans="1:5" ht="23.25">
      <c r="A236" s="6"/>
      <c r="B236" s="7"/>
      <c r="C236" s="7"/>
      <c r="D236" s="7" t="s">
        <v>251</v>
      </c>
      <c r="E236" s="6">
        <v>1049730239</v>
      </c>
    </row>
    <row r="237" spans="1:5" ht="23.25">
      <c r="A237" s="6"/>
      <c r="B237" s="7"/>
      <c r="C237" s="7"/>
      <c r="D237" s="7" t="s">
        <v>252</v>
      </c>
      <c r="E237" s="6">
        <v>1049730238</v>
      </c>
    </row>
    <row r="238" spans="1:5" ht="23.25">
      <c r="A238" s="6"/>
      <c r="B238" s="7"/>
      <c r="C238" s="7"/>
      <c r="D238" s="7" t="s">
        <v>253</v>
      </c>
      <c r="E238" s="6">
        <v>1049730240</v>
      </c>
    </row>
    <row r="239" spans="1:5" ht="23.25">
      <c r="A239" s="6"/>
      <c r="B239" s="7"/>
      <c r="C239" s="7"/>
      <c r="D239" s="7" t="s">
        <v>254</v>
      </c>
      <c r="E239" s="6">
        <v>1049730235</v>
      </c>
    </row>
    <row r="240" spans="1:5" ht="23.25">
      <c r="A240" s="6"/>
      <c r="B240" s="7"/>
      <c r="C240" s="7"/>
      <c r="D240" s="7" t="s">
        <v>255</v>
      </c>
      <c r="E240" s="6">
        <v>1049730229</v>
      </c>
    </row>
    <row r="241" spans="1:5" ht="23.25">
      <c r="A241" s="6"/>
      <c r="B241" s="7"/>
      <c r="C241" s="7"/>
      <c r="D241" s="7" t="s">
        <v>256</v>
      </c>
      <c r="E241" s="6">
        <v>1049730230</v>
      </c>
    </row>
    <row r="242" spans="1:5" ht="23.25">
      <c r="A242" s="6"/>
      <c r="B242" s="7"/>
      <c r="C242" s="7"/>
      <c r="D242" s="7" t="s">
        <v>257</v>
      </c>
      <c r="E242" s="6">
        <v>1049730233</v>
      </c>
    </row>
    <row r="243" spans="1:5" ht="23.25">
      <c r="A243" s="6"/>
      <c r="B243" s="7"/>
      <c r="C243" s="7"/>
      <c r="D243" s="7" t="s">
        <v>258</v>
      </c>
      <c r="E243" s="6">
        <v>1049730231</v>
      </c>
    </row>
    <row r="244" spans="1:5" ht="23.25">
      <c r="A244" s="6"/>
      <c r="B244" s="7"/>
      <c r="C244" s="7"/>
      <c r="D244" s="7" t="s">
        <v>259</v>
      </c>
      <c r="E244" s="6">
        <v>1049730241</v>
      </c>
    </row>
    <row r="245" spans="1:5" ht="23.25">
      <c r="A245" s="6"/>
      <c r="B245" s="7"/>
      <c r="C245" s="7"/>
      <c r="D245" s="7" t="s">
        <v>260</v>
      </c>
      <c r="E245" s="6">
        <v>1049730242</v>
      </c>
    </row>
    <row r="246" spans="1:5" ht="23.25">
      <c r="A246" s="6"/>
      <c r="B246" s="7"/>
      <c r="C246" s="7"/>
      <c r="D246" s="7" t="s">
        <v>261</v>
      </c>
      <c r="E246" s="6">
        <v>1049730236</v>
      </c>
    </row>
    <row r="247" spans="1:5" ht="23.25">
      <c r="A247" s="6"/>
      <c r="B247" s="7"/>
      <c r="C247" s="7"/>
      <c r="D247" s="7" t="s">
        <v>262</v>
      </c>
      <c r="E247" s="6">
        <v>1049730232</v>
      </c>
    </row>
    <row r="248" spans="1:5" ht="23.25">
      <c r="A248" s="6"/>
      <c r="B248" s="7"/>
      <c r="C248" s="7"/>
      <c r="D248" s="7" t="s">
        <v>263</v>
      </c>
      <c r="E248" s="6">
        <v>1049730243</v>
      </c>
    </row>
    <row r="249" spans="1:5" ht="23.25">
      <c r="A249" s="6"/>
      <c r="B249" s="7"/>
      <c r="C249" s="7"/>
      <c r="D249" s="7" t="s">
        <v>264</v>
      </c>
      <c r="E249" s="6">
        <v>1049730237</v>
      </c>
    </row>
    <row r="250" spans="1:5" ht="23.25">
      <c r="A250" s="6"/>
      <c r="B250" s="7"/>
      <c r="C250" s="7"/>
      <c r="D250" s="7" t="s">
        <v>265</v>
      </c>
      <c r="E250" s="6">
        <v>1049730244</v>
      </c>
    </row>
    <row r="251" spans="1:5" ht="23.25">
      <c r="A251" s="6"/>
      <c r="B251" s="7"/>
      <c r="C251" s="7"/>
      <c r="D251" s="7" t="s">
        <v>266</v>
      </c>
      <c r="E251" s="6">
        <v>1049730245</v>
      </c>
    </row>
    <row r="252" spans="1:5" ht="24" thickBot="1">
      <c r="A252" s="12"/>
      <c r="B252" s="13"/>
      <c r="C252" s="13"/>
      <c r="D252" s="10"/>
      <c r="E252" s="12"/>
    </row>
    <row r="253" spans="1:5" ht="24" thickTop="1">
      <c r="A253" s="6">
        <v>16</v>
      </c>
      <c r="B253" s="7" t="s">
        <v>267</v>
      </c>
      <c r="C253" s="7" t="s">
        <v>268</v>
      </c>
      <c r="D253" s="7" t="s">
        <v>269</v>
      </c>
      <c r="E253" s="6">
        <v>1049730226</v>
      </c>
    </row>
    <row r="254" spans="1:5" ht="23.25">
      <c r="A254" s="6"/>
      <c r="B254" s="7"/>
      <c r="C254" s="7"/>
      <c r="D254" s="7" t="s">
        <v>270</v>
      </c>
      <c r="E254" s="6">
        <v>1049730222</v>
      </c>
    </row>
    <row r="255" spans="1:5" ht="23.25">
      <c r="A255" s="6"/>
      <c r="B255" s="7"/>
      <c r="C255" s="7"/>
      <c r="D255" s="7" t="s">
        <v>271</v>
      </c>
      <c r="E255" s="6">
        <v>1049730223</v>
      </c>
    </row>
    <row r="256" spans="1:5" ht="23.25">
      <c r="A256" s="6"/>
      <c r="B256" s="7"/>
      <c r="C256" s="7"/>
      <c r="D256" s="7" t="s">
        <v>272</v>
      </c>
      <c r="E256" s="6">
        <v>1049730224</v>
      </c>
    </row>
    <row r="257" spans="1:5" ht="23.25">
      <c r="A257" s="6"/>
      <c r="B257" s="7"/>
      <c r="C257" s="7"/>
      <c r="D257" s="7" t="s">
        <v>273</v>
      </c>
      <c r="E257" s="6">
        <v>1049730213</v>
      </c>
    </row>
    <row r="258" spans="1:5" ht="23.25">
      <c r="A258" s="6"/>
      <c r="B258" s="7"/>
      <c r="C258" s="7"/>
      <c r="D258" s="7" t="s">
        <v>274</v>
      </c>
      <c r="E258" s="6">
        <v>1049730214</v>
      </c>
    </row>
    <row r="259" spans="1:5" ht="23.25">
      <c r="A259" s="6"/>
      <c r="B259" s="7"/>
      <c r="C259" s="7"/>
      <c r="D259" s="7" t="s">
        <v>275</v>
      </c>
      <c r="E259" s="6">
        <v>1049730220</v>
      </c>
    </row>
    <row r="260" spans="1:5" ht="23.25">
      <c r="A260" s="6"/>
      <c r="B260" s="7"/>
      <c r="C260" s="7"/>
      <c r="D260" s="7" t="s">
        <v>276</v>
      </c>
      <c r="E260" s="6">
        <v>1049730225</v>
      </c>
    </row>
    <row r="261" spans="1:5" ht="23.25">
      <c r="A261" s="6"/>
      <c r="B261" s="7"/>
      <c r="C261" s="7"/>
      <c r="D261" s="7" t="s">
        <v>277</v>
      </c>
      <c r="E261" s="6">
        <v>1049730215</v>
      </c>
    </row>
    <row r="262" spans="1:5" ht="23.25">
      <c r="A262" s="6"/>
      <c r="B262" s="7"/>
      <c r="C262" s="7"/>
      <c r="D262" s="7" t="s">
        <v>278</v>
      </c>
      <c r="E262" s="6">
        <v>1049730217</v>
      </c>
    </row>
    <row r="263" spans="1:5" ht="23.25">
      <c r="A263" s="6"/>
      <c r="B263" s="7"/>
      <c r="C263" s="7"/>
      <c r="D263" s="7" t="s">
        <v>279</v>
      </c>
      <c r="E263" s="6">
        <v>1049730219</v>
      </c>
    </row>
    <row r="264" spans="1:5" ht="23.25">
      <c r="A264" s="6"/>
      <c r="B264" s="7"/>
      <c r="C264" s="7"/>
      <c r="D264" s="7" t="s">
        <v>268</v>
      </c>
      <c r="E264" s="6">
        <v>1049730212</v>
      </c>
    </row>
    <row r="265" spans="1:5" ht="23.25">
      <c r="A265" s="6"/>
      <c r="B265" s="7"/>
      <c r="C265" s="7"/>
      <c r="D265" s="7" t="s">
        <v>280</v>
      </c>
      <c r="E265" s="6">
        <v>1049730221</v>
      </c>
    </row>
    <row r="266" spans="1:5" ht="23.25">
      <c r="A266" s="6"/>
      <c r="B266" s="7"/>
      <c r="C266" s="7"/>
      <c r="D266" s="7" t="s">
        <v>281</v>
      </c>
      <c r="E266" s="6">
        <v>1049730216</v>
      </c>
    </row>
    <row r="267" spans="1:5" ht="23.25">
      <c r="A267" s="6"/>
      <c r="B267" s="7"/>
      <c r="C267" s="7"/>
      <c r="D267" s="7" t="s">
        <v>282</v>
      </c>
      <c r="E267" s="6">
        <v>1049730218</v>
      </c>
    </row>
    <row r="268" spans="1:5" ht="24" thickBot="1">
      <c r="A268" s="12"/>
      <c r="B268" s="13"/>
      <c r="C268" s="13"/>
      <c r="D268" s="10"/>
      <c r="E268" s="12"/>
    </row>
    <row r="269" spans="1:5" ht="24" thickTop="1">
      <c r="A269" s="6">
        <v>17</v>
      </c>
      <c r="B269" s="5" t="s">
        <v>283</v>
      </c>
      <c r="C269" s="11" t="s">
        <v>284</v>
      </c>
      <c r="D269" s="7" t="s">
        <v>284</v>
      </c>
      <c r="E269" s="6">
        <v>1049730258</v>
      </c>
    </row>
    <row r="270" spans="1:5" ht="24" thickBot="1">
      <c r="A270" s="8"/>
      <c r="B270" s="9"/>
      <c r="C270" s="9"/>
      <c r="D270" s="10"/>
      <c r="E270" s="8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copyman</cp:lastModifiedBy>
  <dcterms:created xsi:type="dcterms:W3CDTF">2015-03-02T11:07:48Z</dcterms:created>
  <dcterms:modified xsi:type="dcterms:W3CDTF">2016-03-21T03:02:07Z</dcterms:modified>
  <cp:category/>
  <cp:version/>
  <cp:contentType/>
  <cp:contentStatus/>
</cp:coreProperties>
</file>