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85" windowHeight="7935" activeTab="3"/>
  </bookViews>
  <sheets>
    <sheet name="ม.2" sheetId="1" r:id="rId1"/>
    <sheet name="ม.1" sheetId="2" r:id="rId2"/>
    <sheet name="ป.5" sheetId="3" r:id="rId3"/>
    <sheet name="ป.4 " sheetId="4" r:id="rId4"/>
    <sheet name="ป.2" sheetId="5" r:id="rId5"/>
  </sheets>
  <definedNames>
    <definedName name="_xlnm.Print_Titles" localSheetId="4">'ป.2'!$3:$3</definedName>
    <definedName name="_xlnm.Print_Titles" localSheetId="3">'ป.4 '!$3:$3</definedName>
    <definedName name="_xlnm.Print_Titles" localSheetId="2">'ป.5'!$3:$3</definedName>
    <definedName name="_xlnm.Print_Titles" localSheetId="1">'ม.1'!$3:$3</definedName>
    <definedName name="_xlnm.Print_Titles" localSheetId="0">'ม.2'!$3:$3</definedName>
  </definedNames>
  <calcPr fullCalcOnLoad="1"/>
</workbook>
</file>

<file path=xl/sharedStrings.xml><?xml version="1.0" encoding="utf-8"?>
<sst xmlns="http://schemas.openxmlformats.org/spreadsheetml/2006/main" count="124" uniqueCount="42">
  <si>
    <t>ไตรมิตรวิทยาคม</t>
  </si>
  <si>
    <t>บ้านคำผึ้ง</t>
  </si>
  <si>
    <t>บ้านโคก1</t>
  </si>
  <si>
    <t>บ้านจอมมณีใต้</t>
  </si>
  <si>
    <t>บ้านดงมอน</t>
  </si>
  <si>
    <t>บ้านนาดี2</t>
  </si>
  <si>
    <t>บ้านโนนตูม</t>
  </si>
  <si>
    <t>บ้านป่าหวาย</t>
  </si>
  <si>
    <t>บ้านผึ่งแดด</t>
  </si>
  <si>
    <t>บ้านพังคอง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</si>
  <si>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</si>
  <si>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</si>
  <si>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</si>
  <si>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</si>
  <si>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</si>
  <si>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</si>
  <si>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</si>
  <si>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ชื่อกลุ่มเครือข่าย</t>
  </si>
  <si>
    <t>ที่</t>
  </si>
  <si>
    <t>โรงเรียนที่เข้าสอบ</t>
  </si>
  <si>
    <t>จำนวนนักเรียน</t>
  </si>
  <si>
    <t>รวม</t>
  </si>
  <si>
    <t>เมืองน้ำทิพย์</t>
  </si>
  <si>
    <t>สรุปผลการทดสอบ LAS  ปีการศึกษา 2558</t>
  </si>
  <si>
    <t xml:space="preserve">ชั้นประถมศึกษาปีที่ 2 </t>
  </si>
  <si>
    <t>คะแนนเฉลี่ย</t>
  </si>
  <si>
    <t>S.d</t>
  </si>
  <si>
    <t>เรียงลำดับที่</t>
  </si>
  <si>
    <t>ชั้นประถมศึกษาปีที่ 4</t>
  </si>
  <si>
    <t>ไทย</t>
  </si>
  <si>
    <t>คณิต</t>
  </si>
  <si>
    <t>วิทย์</t>
  </si>
  <si>
    <t>เฉลี่ยทั้งหมด</t>
  </si>
  <si>
    <t>เรียงลำดับ</t>
  </si>
  <si>
    <t>ชั้นประถมศึกษาปีที่ 5</t>
  </si>
  <si>
    <t>ผลการประเมินคุณภาพการศึกษาระดับเขตพื้นที่การศึกษา( LAS)  ปีการศึกษา 2558</t>
  </si>
  <si>
    <t>ชั้นมัธยศึกษาปีที่ 1</t>
  </si>
  <si>
    <t>สังคม</t>
  </si>
  <si>
    <t>อังกฤษ</t>
  </si>
  <si>
    <t xml:space="preserve">เมืองน้ำทิพย์ </t>
  </si>
  <si>
    <t>ชั้นมัธยศึกษาปีที่ 2</t>
  </si>
  <si>
    <t>บ้านนาดี 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</si>
</sst>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"/>
    <numFmt numFmtId="181" formatCode="0.000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L10" sqref="L10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57421875" style="1" customWidth="1"/>
    <col min="7" max="7" width="7.57421875" style="1" customWidth="1"/>
    <col min="8" max="8" width="7.7109375" style="1" customWidth="1"/>
    <col min="9" max="9" width="7.5742187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3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0" customFormat="1" ht="23.2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0.5" customHeight="1">
      <c r="A3" s="25" t="s">
        <v>17</v>
      </c>
      <c r="B3" s="25" t="s">
        <v>18</v>
      </c>
      <c r="C3" s="25" t="s">
        <v>19</v>
      </c>
      <c r="D3" s="26" t="s">
        <v>20</v>
      </c>
      <c r="E3" s="27" t="s">
        <v>25</v>
      </c>
      <c r="F3" s="27"/>
      <c r="G3" s="27"/>
      <c r="H3" s="27"/>
      <c r="I3" s="27"/>
      <c r="J3" s="28" t="s">
        <v>32</v>
      </c>
      <c r="K3" s="28" t="s">
        <v>33</v>
      </c>
    </row>
    <row r="4" spans="1:11" ht="21">
      <c r="A4" s="25"/>
      <c r="B4" s="25"/>
      <c r="C4" s="25"/>
      <c r="D4" s="26"/>
      <c r="E4" s="5" t="s">
        <v>29</v>
      </c>
      <c r="F4" s="5" t="s">
        <v>30</v>
      </c>
      <c r="G4" s="5" t="s">
        <v>31</v>
      </c>
      <c r="H4" s="5" t="s">
        <v>37</v>
      </c>
      <c r="I4" s="5" t="s">
        <v>38</v>
      </c>
      <c r="J4" s="28"/>
      <c r="K4" s="28"/>
    </row>
    <row r="5" spans="1:11" ht="21">
      <c r="A5" s="7" t="s">
        <v>39</v>
      </c>
      <c r="B5" s="8"/>
      <c r="C5" s="11" t="s">
        <v>15</v>
      </c>
      <c r="D5" s="9">
        <v>20</v>
      </c>
      <c r="E5" s="5">
        <v>27.2</v>
      </c>
      <c r="F5" s="5">
        <v>12.9</v>
      </c>
      <c r="G5" s="5">
        <v>13.65</v>
      </c>
      <c r="H5" s="5">
        <v>13.6</v>
      </c>
      <c r="I5" s="5">
        <v>14.4</v>
      </c>
      <c r="J5" s="5">
        <f>AVERAGE(E5:I5)</f>
        <v>16.35</v>
      </c>
      <c r="K5" s="5">
        <v>1</v>
      </c>
    </row>
    <row r="6" spans="1:11" ht="21">
      <c r="A6" s="20" t="s">
        <v>21</v>
      </c>
      <c r="B6" s="21"/>
      <c r="C6" s="22"/>
      <c r="D6" s="9">
        <f aca="true" t="shared" si="0" ref="D6:J6">SUM(D5)</f>
        <v>20</v>
      </c>
      <c r="E6" s="5">
        <f t="shared" si="0"/>
        <v>27.2</v>
      </c>
      <c r="F6" s="5">
        <f t="shared" si="0"/>
        <v>12.9</v>
      </c>
      <c r="G6" s="5">
        <f t="shared" si="0"/>
        <v>13.65</v>
      </c>
      <c r="H6" s="5">
        <f t="shared" si="0"/>
        <v>13.6</v>
      </c>
      <c r="I6" s="5">
        <f t="shared" si="0"/>
        <v>14.4</v>
      </c>
      <c r="J6" s="5">
        <f t="shared" si="0"/>
        <v>16.35</v>
      </c>
      <c r="K6" s="5"/>
    </row>
  </sheetData>
  <sheetProtection/>
  <mergeCells count="10">
    <mergeCell ref="A6:C6"/>
    <mergeCell ref="A1:K1"/>
    <mergeCell ref="A2:K2"/>
    <mergeCell ref="A3:A4"/>
    <mergeCell ref="B3:B4"/>
    <mergeCell ref="C3:C4"/>
    <mergeCell ref="D3:D4"/>
    <mergeCell ref="E3:I3"/>
    <mergeCell ref="J3:J4"/>
    <mergeCell ref="K3:K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L10" sqref="L10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8.8515625" style="1" customWidth="1"/>
    <col min="6" max="6" width="8.57421875" style="1" customWidth="1"/>
    <col min="7" max="7" width="7.57421875" style="1" customWidth="1"/>
    <col min="8" max="8" width="7.7109375" style="1" customWidth="1"/>
    <col min="9" max="9" width="7.57421875" style="1" customWidth="1"/>
    <col min="10" max="10" width="9.00390625" style="1" customWidth="1"/>
    <col min="11" max="11" width="8.8515625" style="1" customWidth="1"/>
    <col min="12" max="16384" width="9.00390625" style="1" customWidth="1"/>
  </cols>
  <sheetData>
    <row r="1" spans="1:11" ht="23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0" customFormat="1" ht="23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0.5" customHeight="1">
      <c r="A3" s="25" t="s">
        <v>17</v>
      </c>
      <c r="B3" s="25" t="s">
        <v>18</v>
      </c>
      <c r="C3" s="25" t="s">
        <v>19</v>
      </c>
      <c r="D3" s="26" t="s">
        <v>20</v>
      </c>
      <c r="E3" s="27" t="s">
        <v>25</v>
      </c>
      <c r="F3" s="27"/>
      <c r="G3" s="27"/>
      <c r="H3" s="27"/>
      <c r="I3" s="27"/>
      <c r="J3" s="28" t="s">
        <v>32</v>
      </c>
      <c r="K3" s="28" t="s">
        <v>33</v>
      </c>
    </row>
    <row r="4" spans="1:11" ht="21">
      <c r="A4" s="25"/>
      <c r="B4" s="25"/>
      <c r="C4" s="25"/>
      <c r="D4" s="26"/>
      <c r="E4" s="5" t="s">
        <v>29</v>
      </c>
      <c r="F4" s="5" t="s">
        <v>30</v>
      </c>
      <c r="G4" s="5" t="s">
        <v>31</v>
      </c>
      <c r="H4" s="5" t="s">
        <v>37</v>
      </c>
      <c r="I4" s="5" t="s">
        <v>38</v>
      </c>
      <c r="J4" s="28"/>
      <c r="K4" s="28"/>
    </row>
    <row r="5" spans="1:11" ht="21">
      <c r="A5" s="7" t="s">
        <v>39</v>
      </c>
      <c r="B5" s="8"/>
      <c r="C5" s="11" t="s">
        <v>15</v>
      </c>
      <c r="D5" s="9">
        <v>11</v>
      </c>
      <c r="E5" s="12">
        <v>25.1</v>
      </c>
      <c r="F5" s="12">
        <v>10.91</v>
      </c>
      <c r="G5" s="12">
        <v>17.8</v>
      </c>
      <c r="H5" s="12">
        <v>9.55</v>
      </c>
      <c r="I5" s="12">
        <v>8.91</v>
      </c>
      <c r="J5" s="14">
        <f>AVERAGE(E5:I5)</f>
        <v>14.453999999999999</v>
      </c>
      <c r="K5" s="5">
        <v>1</v>
      </c>
    </row>
    <row r="6" spans="1:11" ht="21">
      <c r="A6" s="20" t="s">
        <v>21</v>
      </c>
      <c r="B6" s="21"/>
      <c r="C6" s="22"/>
      <c r="D6" s="9">
        <f>SUM(D5)</f>
        <v>11</v>
      </c>
      <c r="E6" s="12">
        <f aca="true" t="shared" si="0" ref="E6:J6">SUM(E5)</f>
        <v>25.1</v>
      </c>
      <c r="F6" s="12">
        <f t="shared" si="0"/>
        <v>10.91</v>
      </c>
      <c r="G6" s="12">
        <f t="shared" si="0"/>
        <v>17.8</v>
      </c>
      <c r="H6" s="12">
        <f t="shared" si="0"/>
        <v>9.55</v>
      </c>
      <c r="I6" s="12">
        <f t="shared" si="0"/>
        <v>8.91</v>
      </c>
      <c r="J6" s="14">
        <f t="shared" si="0"/>
        <v>14.453999999999999</v>
      </c>
      <c r="K6" s="5"/>
    </row>
  </sheetData>
  <sheetProtection/>
  <mergeCells count="10">
    <mergeCell ref="J3:J4"/>
    <mergeCell ref="A6:C6"/>
    <mergeCell ref="K3:K4"/>
    <mergeCell ref="A1:K1"/>
    <mergeCell ref="A2:K2"/>
    <mergeCell ref="A3:A4"/>
    <mergeCell ref="B3:B4"/>
    <mergeCell ref="C3:C4"/>
    <mergeCell ref="D3:D4"/>
    <mergeCell ref="E3:I3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F27" sqref="F27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6" width="9.00390625" style="1" customWidth="1"/>
    <col min="7" max="7" width="10.7109375" style="1" customWidth="1"/>
    <col min="8" max="8" width="9.00390625" style="1" customWidth="1"/>
    <col min="9" max="9" width="8.8515625" style="1" customWidth="1"/>
    <col min="10" max="16384" width="9.00390625" style="1" customWidth="1"/>
  </cols>
  <sheetData>
    <row r="1" spans="1:9" ht="23.25">
      <c r="A1" s="23" t="s">
        <v>35</v>
      </c>
      <c r="B1" s="23"/>
      <c r="C1" s="23"/>
      <c r="D1" s="23"/>
      <c r="E1" s="23"/>
      <c r="F1" s="23"/>
      <c r="G1" s="23"/>
      <c r="H1" s="23"/>
      <c r="I1" s="23"/>
    </row>
    <row r="2" spans="1:9" s="10" customFormat="1" ht="23.25">
      <c r="A2" s="24" t="s">
        <v>34</v>
      </c>
      <c r="B2" s="24"/>
      <c r="C2" s="24"/>
      <c r="D2" s="24"/>
      <c r="E2" s="24"/>
      <c r="F2" s="24"/>
      <c r="G2" s="24"/>
      <c r="H2" s="24"/>
      <c r="I2" s="24"/>
    </row>
    <row r="3" spans="1:9" ht="40.5" customHeight="1">
      <c r="A3" s="25" t="s">
        <v>17</v>
      </c>
      <c r="B3" s="25" t="s">
        <v>18</v>
      </c>
      <c r="C3" s="25" t="s">
        <v>19</v>
      </c>
      <c r="D3" s="26" t="s">
        <v>20</v>
      </c>
      <c r="E3" s="27" t="s">
        <v>25</v>
      </c>
      <c r="F3" s="27"/>
      <c r="G3" s="27"/>
      <c r="H3" s="28" t="s">
        <v>32</v>
      </c>
      <c r="I3" s="28" t="s">
        <v>33</v>
      </c>
    </row>
    <row r="4" spans="1:9" ht="21">
      <c r="A4" s="25"/>
      <c r="B4" s="25"/>
      <c r="C4" s="25"/>
      <c r="D4" s="26"/>
      <c r="E4" s="5" t="s">
        <v>29</v>
      </c>
      <c r="F4" s="5" t="s">
        <v>30</v>
      </c>
      <c r="G4" s="5" t="s">
        <v>31</v>
      </c>
      <c r="H4" s="28"/>
      <c r="I4" s="28"/>
    </row>
    <row r="5" spans="1:9" ht="21">
      <c r="A5" s="5" t="s">
        <v>22</v>
      </c>
      <c r="B5" s="9">
        <v>1</v>
      </c>
      <c r="C5" s="5" t="s">
        <v>0</v>
      </c>
      <c r="D5" s="9">
        <v>17</v>
      </c>
      <c r="E5" s="17">
        <v>17.24</v>
      </c>
      <c r="F5" s="17">
        <v>10.82</v>
      </c>
      <c r="G5" s="17">
        <v>18.91</v>
      </c>
      <c r="H5" s="17">
        <f>AVERAGE(E5:G5)</f>
        <v>15.656666666666666</v>
      </c>
      <c r="I5" s="6">
        <f>RANK(H5,$H$5:$H$21,0)</f>
        <v>1</v>
      </c>
    </row>
    <row r="6" spans="1:9" ht="21">
      <c r="A6" s="5"/>
      <c r="B6" s="9">
        <v>2</v>
      </c>
      <c r="C6" s="5" t="s">
        <v>1</v>
      </c>
      <c r="D6" s="9">
        <v>7</v>
      </c>
      <c r="E6" s="17">
        <v>17.14</v>
      </c>
      <c r="F6" s="17">
        <v>10.29</v>
      </c>
      <c r="G6" s="17">
        <v>17.14</v>
      </c>
      <c r="H6" s="17">
        <f aca="true" t="shared" si="0" ref="H6:H22">AVERAGE(E6:G6)</f>
        <v>14.856666666666667</v>
      </c>
      <c r="I6" s="6">
        <f aca="true" t="shared" si="1" ref="I6:I21">RANK(H6,$H$5:$H$21,0)</f>
        <v>4</v>
      </c>
    </row>
    <row r="7" spans="1:9" ht="21">
      <c r="A7" s="5"/>
      <c r="B7" s="9">
        <v>3</v>
      </c>
      <c r="C7" s="5" t="s">
        <v>2</v>
      </c>
      <c r="D7" s="9">
        <v>10</v>
      </c>
      <c r="E7" s="17">
        <v>14.3</v>
      </c>
      <c r="F7" s="17">
        <v>9.9</v>
      </c>
      <c r="G7" s="17">
        <v>16.6</v>
      </c>
      <c r="H7" s="17">
        <f t="shared" si="0"/>
        <v>13.600000000000001</v>
      </c>
      <c r="I7" s="6">
        <f t="shared" si="1"/>
        <v>10</v>
      </c>
    </row>
    <row r="8" spans="1:9" ht="21">
      <c r="A8" s="5"/>
      <c r="B8" s="9">
        <v>4</v>
      </c>
      <c r="C8" s="5" t="s">
        <v>3</v>
      </c>
      <c r="D8" s="9">
        <v>4</v>
      </c>
      <c r="E8" s="17">
        <v>14</v>
      </c>
      <c r="F8" s="17">
        <v>9.5</v>
      </c>
      <c r="G8" s="17">
        <v>18.75</v>
      </c>
      <c r="H8" s="17">
        <f t="shared" si="0"/>
        <v>14.083333333333334</v>
      </c>
      <c r="I8" s="6">
        <f t="shared" si="1"/>
        <v>8</v>
      </c>
    </row>
    <row r="9" spans="1:9" ht="21">
      <c r="A9" s="5"/>
      <c r="B9" s="9">
        <v>5</v>
      </c>
      <c r="C9" s="5" t="s">
        <v>4</v>
      </c>
      <c r="D9" s="9">
        <v>21</v>
      </c>
      <c r="E9" s="17">
        <v>13.24</v>
      </c>
      <c r="F9" s="17">
        <v>11.14</v>
      </c>
      <c r="G9" s="17">
        <v>16.17</v>
      </c>
      <c r="H9" s="17">
        <f t="shared" si="0"/>
        <v>13.516666666666667</v>
      </c>
      <c r="I9" s="6">
        <f t="shared" si="1"/>
        <v>11</v>
      </c>
    </row>
    <row r="10" spans="1:9" ht="21">
      <c r="A10" s="5"/>
      <c r="B10" s="9">
        <v>6</v>
      </c>
      <c r="C10" s="5" t="s">
        <v>5</v>
      </c>
      <c r="D10" s="9">
        <v>9</v>
      </c>
      <c r="E10" s="17">
        <v>14.83</v>
      </c>
      <c r="F10" s="17">
        <v>13</v>
      </c>
      <c r="G10" s="17">
        <v>17.23</v>
      </c>
      <c r="H10" s="17">
        <f t="shared" si="0"/>
        <v>15.020000000000001</v>
      </c>
      <c r="I10" s="6">
        <f t="shared" si="1"/>
        <v>2</v>
      </c>
    </row>
    <row r="11" spans="1:9" ht="21">
      <c r="A11" s="5"/>
      <c r="B11" s="9">
        <v>7</v>
      </c>
      <c r="C11" s="5" t="s">
        <v>6</v>
      </c>
      <c r="D11" s="9">
        <v>3</v>
      </c>
      <c r="E11" s="17">
        <v>16.33</v>
      </c>
      <c r="F11" s="17">
        <v>8.67</v>
      </c>
      <c r="G11" s="17">
        <v>18</v>
      </c>
      <c r="H11" s="17">
        <f t="shared" si="0"/>
        <v>14.333333333333334</v>
      </c>
      <c r="I11" s="6">
        <f t="shared" si="1"/>
        <v>7</v>
      </c>
    </row>
    <row r="12" spans="1:9" ht="21">
      <c r="A12" s="5"/>
      <c r="B12" s="9">
        <v>8</v>
      </c>
      <c r="C12" s="5" t="s">
        <v>7</v>
      </c>
      <c r="D12" s="9">
        <v>17</v>
      </c>
      <c r="E12" s="17">
        <v>12.12</v>
      </c>
      <c r="F12" s="17">
        <v>10.41</v>
      </c>
      <c r="G12" s="17">
        <v>14.76</v>
      </c>
      <c r="H12" s="17">
        <f t="shared" si="0"/>
        <v>12.43</v>
      </c>
      <c r="I12" s="6">
        <f t="shared" si="1"/>
        <v>16</v>
      </c>
    </row>
    <row r="13" spans="1:9" ht="21">
      <c r="A13" s="5"/>
      <c r="B13" s="9">
        <v>9</v>
      </c>
      <c r="C13" s="5" t="s">
        <v>8</v>
      </c>
      <c r="D13" s="9">
        <v>11</v>
      </c>
      <c r="E13" s="17">
        <v>11.91</v>
      </c>
      <c r="F13" s="17">
        <v>9.91</v>
      </c>
      <c r="G13" s="17">
        <v>16.59</v>
      </c>
      <c r="H13" s="17">
        <f t="shared" si="0"/>
        <v>12.803333333333333</v>
      </c>
      <c r="I13" s="6">
        <f t="shared" si="1"/>
        <v>13</v>
      </c>
    </row>
    <row r="14" spans="1:9" ht="21">
      <c r="A14" s="5"/>
      <c r="B14" s="9">
        <v>10</v>
      </c>
      <c r="C14" s="5" t="s">
        <v>9</v>
      </c>
      <c r="D14" s="9">
        <v>23</v>
      </c>
      <c r="E14" s="17">
        <v>14.57</v>
      </c>
      <c r="F14" s="17">
        <v>10.5</v>
      </c>
      <c r="G14" s="17">
        <v>18.22</v>
      </c>
      <c r="H14" s="17">
        <f t="shared" si="0"/>
        <v>14.43</v>
      </c>
      <c r="I14" s="6">
        <f t="shared" si="1"/>
        <v>6</v>
      </c>
    </row>
    <row r="15" spans="1:9" ht="21">
      <c r="A15" s="5"/>
      <c r="B15" s="9">
        <v>11</v>
      </c>
      <c r="C15" s="5" t="s">
        <v>10</v>
      </c>
      <c r="D15" s="9">
        <v>6</v>
      </c>
      <c r="E15" s="17">
        <v>12.58</v>
      </c>
      <c r="F15" s="17">
        <v>9.67</v>
      </c>
      <c r="G15" s="17">
        <v>10.25</v>
      </c>
      <c r="H15" s="17">
        <f t="shared" si="0"/>
        <v>10.833333333333334</v>
      </c>
      <c r="I15" s="6">
        <f t="shared" si="1"/>
        <v>17</v>
      </c>
    </row>
    <row r="16" spans="1:9" ht="21">
      <c r="A16" s="5"/>
      <c r="B16" s="9">
        <v>12</v>
      </c>
      <c r="C16" s="5" t="s">
        <v>11</v>
      </c>
      <c r="D16" s="9">
        <v>19</v>
      </c>
      <c r="E16" s="17">
        <v>17.95</v>
      </c>
      <c r="F16" s="17">
        <v>9.58</v>
      </c>
      <c r="G16" s="17">
        <v>17.13</v>
      </c>
      <c r="H16" s="17">
        <f t="shared" si="0"/>
        <v>14.886666666666665</v>
      </c>
      <c r="I16" s="6">
        <f t="shared" si="1"/>
        <v>3</v>
      </c>
    </row>
    <row r="17" spans="1:9" ht="21">
      <c r="A17" s="5"/>
      <c r="B17" s="9">
        <v>13</v>
      </c>
      <c r="C17" s="5" t="s">
        <v>12</v>
      </c>
      <c r="D17" s="9">
        <v>34</v>
      </c>
      <c r="E17" s="17">
        <v>15.44</v>
      </c>
      <c r="F17" s="17">
        <v>11.84</v>
      </c>
      <c r="G17" s="17">
        <v>16.87</v>
      </c>
      <c r="H17" s="17">
        <f t="shared" si="0"/>
        <v>14.716666666666669</v>
      </c>
      <c r="I17" s="6">
        <f t="shared" si="1"/>
        <v>5</v>
      </c>
    </row>
    <row r="18" spans="1:9" ht="21">
      <c r="A18" s="5"/>
      <c r="B18" s="9">
        <v>14</v>
      </c>
      <c r="C18" s="5" t="s">
        <v>13</v>
      </c>
      <c r="D18" s="9">
        <v>20</v>
      </c>
      <c r="E18" s="17">
        <v>14.98</v>
      </c>
      <c r="F18" s="17">
        <v>11.35</v>
      </c>
      <c r="G18" s="17">
        <v>15.38</v>
      </c>
      <c r="H18" s="17">
        <f t="shared" si="0"/>
        <v>13.903333333333334</v>
      </c>
      <c r="I18" s="6">
        <f t="shared" si="1"/>
        <v>9</v>
      </c>
    </row>
    <row r="19" spans="1:9" ht="21">
      <c r="A19" s="5"/>
      <c r="B19" s="9">
        <v>15</v>
      </c>
      <c r="C19" s="5" t="s">
        <v>14</v>
      </c>
      <c r="D19" s="9">
        <v>5</v>
      </c>
      <c r="E19" s="17">
        <v>12.4</v>
      </c>
      <c r="F19" s="17">
        <v>9.8</v>
      </c>
      <c r="G19" s="17">
        <v>15.6</v>
      </c>
      <c r="H19" s="17">
        <f t="shared" si="0"/>
        <v>12.600000000000001</v>
      </c>
      <c r="I19" s="6">
        <f t="shared" si="1"/>
        <v>15</v>
      </c>
    </row>
    <row r="20" spans="1:9" ht="21">
      <c r="A20" s="5"/>
      <c r="B20" s="9">
        <v>16</v>
      </c>
      <c r="C20" s="5" t="s">
        <v>15</v>
      </c>
      <c r="D20" s="9">
        <v>25</v>
      </c>
      <c r="E20" s="17">
        <v>12.84</v>
      </c>
      <c r="F20" s="17">
        <v>9.56</v>
      </c>
      <c r="G20" s="17">
        <v>15.92</v>
      </c>
      <c r="H20" s="17">
        <f t="shared" si="0"/>
        <v>12.773333333333333</v>
      </c>
      <c r="I20" s="6">
        <f t="shared" si="1"/>
        <v>14</v>
      </c>
    </row>
    <row r="21" spans="1:9" ht="21">
      <c r="A21" s="5"/>
      <c r="B21" s="9">
        <v>17</v>
      </c>
      <c r="C21" s="5" t="s">
        <v>16</v>
      </c>
      <c r="D21" s="9">
        <v>9</v>
      </c>
      <c r="E21" s="17">
        <v>11.44</v>
      </c>
      <c r="F21" s="17">
        <v>11.67</v>
      </c>
      <c r="G21" s="17">
        <v>15.94</v>
      </c>
      <c r="H21" s="17">
        <f t="shared" si="0"/>
        <v>13.016666666666666</v>
      </c>
      <c r="I21" s="6">
        <f t="shared" si="1"/>
        <v>12</v>
      </c>
    </row>
    <row r="22" spans="1:9" ht="21">
      <c r="A22" s="29" t="s">
        <v>21</v>
      </c>
      <c r="B22" s="29"/>
      <c r="C22" s="29"/>
      <c r="D22" s="6">
        <f>SUM(D5:D21)</f>
        <v>240</v>
      </c>
      <c r="E22" s="17">
        <f>AVERAGE(E5:E21)</f>
        <v>14.312352941176469</v>
      </c>
      <c r="F22" s="17">
        <f>AVERAGE(F5:F21)</f>
        <v>10.447647058823529</v>
      </c>
      <c r="G22" s="17">
        <f>AVERAGE(G5:G21)</f>
        <v>16.438823529411764</v>
      </c>
      <c r="H22" s="17">
        <f t="shared" si="0"/>
        <v>13.732941176470588</v>
      </c>
      <c r="I22" s="5"/>
    </row>
  </sheetData>
  <sheetProtection/>
  <mergeCells count="10">
    <mergeCell ref="A1:I1"/>
    <mergeCell ref="H3:H4"/>
    <mergeCell ref="I3:I4"/>
    <mergeCell ref="D3:D4"/>
    <mergeCell ref="A22:C22"/>
    <mergeCell ref="A3:A4"/>
    <mergeCell ref="B3:B4"/>
    <mergeCell ref="C3:C4"/>
    <mergeCell ref="E3:G3"/>
    <mergeCell ref="A2:I2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zoomScalePageLayoutView="0" workbookViewId="0" topLeftCell="A1">
      <pane ySplit="4" topLeftCell="A14" activePane="bottomLeft" state="frozen"/>
      <selection pane="topLeft" activeCell="B1" sqref="B1"/>
      <selection pane="bottomLeft" activeCell="N17" sqref="N17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19.421875" style="1" customWidth="1"/>
    <col min="4" max="4" width="7.57421875" style="2" customWidth="1"/>
    <col min="5" max="6" width="9.00390625" style="1" customWidth="1"/>
    <col min="7" max="7" width="10.7109375" style="1" customWidth="1"/>
    <col min="8" max="8" width="9.00390625" style="13" customWidth="1"/>
    <col min="9" max="9" width="8.8515625" style="13" customWidth="1"/>
    <col min="10" max="16384" width="9.00390625" style="1" customWidth="1"/>
  </cols>
  <sheetData>
    <row r="1" spans="1:8" ht="23.25">
      <c r="A1" s="23" t="s">
        <v>35</v>
      </c>
      <c r="B1" s="23"/>
      <c r="C1" s="23"/>
      <c r="D1" s="23"/>
      <c r="E1" s="23"/>
      <c r="F1" s="23"/>
      <c r="G1" s="23"/>
      <c r="H1" s="23"/>
    </row>
    <row r="2" spans="1:9" s="10" customFormat="1" ht="23.25">
      <c r="A2" s="24" t="s">
        <v>28</v>
      </c>
      <c r="B2" s="24"/>
      <c r="C2" s="24"/>
      <c r="D2" s="24"/>
      <c r="E2" s="24"/>
      <c r="F2" s="24"/>
      <c r="G2" s="24"/>
      <c r="H2" s="24"/>
      <c r="I2" s="24"/>
    </row>
    <row r="3" spans="1:9" ht="40.5" customHeight="1">
      <c r="A3" s="25" t="s">
        <v>17</v>
      </c>
      <c r="B3" s="25" t="s">
        <v>18</v>
      </c>
      <c r="C3" s="25" t="s">
        <v>19</v>
      </c>
      <c r="D3" s="26" t="s">
        <v>20</v>
      </c>
      <c r="E3" s="25" t="s">
        <v>25</v>
      </c>
      <c r="F3" s="25"/>
      <c r="G3" s="25"/>
      <c r="H3" s="26" t="s">
        <v>32</v>
      </c>
      <c r="I3" s="26" t="s">
        <v>33</v>
      </c>
    </row>
    <row r="4" spans="1:9" ht="21">
      <c r="A4" s="25"/>
      <c r="B4" s="25"/>
      <c r="C4" s="25"/>
      <c r="D4" s="26"/>
      <c r="E4" s="6" t="s">
        <v>29</v>
      </c>
      <c r="F4" s="6" t="s">
        <v>30</v>
      </c>
      <c r="G4" s="6" t="s">
        <v>31</v>
      </c>
      <c r="H4" s="26"/>
      <c r="I4" s="26"/>
    </row>
    <row r="5" spans="1:9" ht="21">
      <c r="A5" s="5" t="s">
        <v>22</v>
      </c>
      <c r="B5" s="12">
        <v>1</v>
      </c>
      <c r="C5" s="5" t="s">
        <v>15</v>
      </c>
      <c r="D5" s="12">
        <v>24</v>
      </c>
      <c r="E5" s="14">
        <v>13.17</v>
      </c>
      <c r="F5" s="14">
        <v>9.67</v>
      </c>
      <c r="G5" s="14">
        <v>13</v>
      </c>
      <c r="H5" s="15">
        <f>AVERAGE(E5:G5)</f>
        <v>11.946666666666667</v>
      </c>
      <c r="I5" s="6">
        <f>RANK(H5,$H$5:$H$21,0)</f>
        <v>13</v>
      </c>
    </row>
    <row r="6" spans="1:9" ht="21">
      <c r="A6" s="5"/>
      <c r="B6" s="12">
        <v>2</v>
      </c>
      <c r="C6" s="5" t="s">
        <v>11</v>
      </c>
      <c r="D6" s="12">
        <v>16</v>
      </c>
      <c r="E6" s="14">
        <v>12.06</v>
      </c>
      <c r="F6" s="14">
        <v>10.19</v>
      </c>
      <c r="G6" s="14">
        <v>16</v>
      </c>
      <c r="H6" s="15">
        <f>AVERAGE(E6:G6)</f>
        <v>12.75</v>
      </c>
      <c r="I6" s="6">
        <f aca="true" t="shared" si="0" ref="I6:I21">RANK(H6,$H$5:$H$21,0)</f>
        <v>9</v>
      </c>
    </row>
    <row r="7" spans="1:9" ht="21">
      <c r="A7" s="5"/>
      <c r="B7" s="12">
        <v>3</v>
      </c>
      <c r="C7" s="5" t="s">
        <v>7</v>
      </c>
      <c r="D7" s="12">
        <v>14</v>
      </c>
      <c r="E7" s="14">
        <v>13.57</v>
      </c>
      <c r="F7" s="14">
        <v>8.36</v>
      </c>
      <c r="G7" s="14">
        <v>10.29</v>
      </c>
      <c r="H7" s="15">
        <f>AVERAGE(E7:G7)</f>
        <v>10.74</v>
      </c>
      <c r="I7" s="6">
        <f t="shared" si="0"/>
        <v>17</v>
      </c>
    </row>
    <row r="8" spans="1:9" ht="21">
      <c r="A8" s="5"/>
      <c r="B8" s="12">
        <v>4</v>
      </c>
      <c r="C8" s="5" t="s">
        <v>2</v>
      </c>
      <c r="D8" s="12">
        <v>13</v>
      </c>
      <c r="E8" s="14">
        <v>21.31</v>
      </c>
      <c r="F8" s="14">
        <v>8.85</v>
      </c>
      <c r="G8" s="14">
        <v>14.88</v>
      </c>
      <c r="H8" s="15">
        <f aca="true" t="shared" si="1" ref="H8:H21">AVERAGE(E8:G8)</f>
        <v>15.013333333333334</v>
      </c>
      <c r="I8" s="6">
        <f t="shared" si="0"/>
        <v>3</v>
      </c>
    </row>
    <row r="9" spans="1:9" ht="21">
      <c r="A9" s="5"/>
      <c r="B9" s="12">
        <v>5</v>
      </c>
      <c r="C9" s="5" t="s">
        <v>13</v>
      </c>
      <c r="D9" s="12">
        <v>10</v>
      </c>
      <c r="E9" s="14">
        <v>13.5</v>
      </c>
      <c r="F9" s="14">
        <v>10.6</v>
      </c>
      <c r="G9" s="14">
        <v>11.85</v>
      </c>
      <c r="H9" s="15">
        <f t="shared" si="1"/>
        <v>11.983333333333334</v>
      </c>
      <c r="I9" s="6">
        <f t="shared" si="0"/>
        <v>12</v>
      </c>
    </row>
    <row r="10" spans="1:9" ht="21">
      <c r="A10" s="5"/>
      <c r="B10" s="12">
        <v>6</v>
      </c>
      <c r="C10" s="5" t="s">
        <v>9</v>
      </c>
      <c r="D10" s="12">
        <v>16</v>
      </c>
      <c r="E10" s="14">
        <v>10.75</v>
      </c>
      <c r="F10" s="14">
        <v>10.56</v>
      </c>
      <c r="G10" s="14">
        <v>11.03</v>
      </c>
      <c r="H10" s="15">
        <f t="shared" si="1"/>
        <v>10.780000000000001</v>
      </c>
      <c r="I10" s="6">
        <f t="shared" si="0"/>
        <v>16</v>
      </c>
    </row>
    <row r="11" spans="1:9" ht="21">
      <c r="A11" s="5"/>
      <c r="B11" s="12">
        <v>7</v>
      </c>
      <c r="C11" s="5" t="s">
        <v>0</v>
      </c>
      <c r="D11" s="12">
        <v>16</v>
      </c>
      <c r="E11" s="14">
        <v>21.81</v>
      </c>
      <c r="F11" s="14">
        <v>12.94</v>
      </c>
      <c r="G11" s="14">
        <v>14.84</v>
      </c>
      <c r="H11" s="15">
        <f t="shared" si="1"/>
        <v>16.53</v>
      </c>
      <c r="I11" s="6">
        <f t="shared" si="0"/>
        <v>1</v>
      </c>
    </row>
    <row r="12" spans="1:9" ht="21">
      <c r="A12" s="5"/>
      <c r="B12" s="12">
        <v>8</v>
      </c>
      <c r="C12" s="5" t="s">
        <v>8</v>
      </c>
      <c r="D12" s="12">
        <v>6</v>
      </c>
      <c r="E12" s="14">
        <v>22.17</v>
      </c>
      <c r="F12" s="14">
        <v>12.17</v>
      </c>
      <c r="G12" s="14">
        <v>14.17</v>
      </c>
      <c r="H12" s="15">
        <f t="shared" si="1"/>
        <v>16.17</v>
      </c>
      <c r="I12" s="6">
        <f t="shared" si="0"/>
        <v>2</v>
      </c>
    </row>
    <row r="13" spans="1:9" ht="21">
      <c r="A13" s="5"/>
      <c r="B13" s="12">
        <v>9</v>
      </c>
      <c r="C13" s="5" t="s">
        <v>6</v>
      </c>
      <c r="D13" s="12">
        <v>7</v>
      </c>
      <c r="E13" s="14">
        <v>17.29</v>
      </c>
      <c r="F13" s="14">
        <v>9.57</v>
      </c>
      <c r="G13" s="14">
        <v>10.5</v>
      </c>
      <c r="H13" s="15">
        <f t="shared" si="1"/>
        <v>12.453333333333333</v>
      </c>
      <c r="I13" s="6">
        <f t="shared" si="0"/>
        <v>10</v>
      </c>
    </row>
    <row r="14" spans="1:9" ht="21">
      <c r="A14" s="5"/>
      <c r="B14" s="12">
        <v>10</v>
      </c>
      <c r="C14" s="5" t="s">
        <v>3</v>
      </c>
      <c r="D14" s="12">
        <v>2</v>
      </c>
      <c r="E14" s="14">
        <v>19.5</v>
      </c>
      <c r="F14" s="14">
        <v>11</v>
      </c>
      <c r="G14" s="14">
        <v>11.5</v>
      </c>
      <c r="H14" s="15">
        <f t="shared" si="1"/>
        <v>14</v>
      </c>
      <c r="I14" s="6">
        <f t="shared" si="0"/>
        <v>6</v>
      </c>
    </row>
    <row r="15" spans="1:9" ht="21">
      <c r="A15" s="5"/>
      <c r="B15" s="12">
        <v>11</v>
      </c>
      <c r="C15" s="5" t="s">
        <v>1</v>
      </c>
      <c r="D15" s="12">
        <v>8</v>
      </c>
      <c r="E15" s="14">
        <v>18.88</v>
      </c>
      <c r="F15" s="14">
        <v>10.94</v>
      </c>
      <c r="G15" s="14">
        <v>12</v>
      </c>
      <c r="H15" s="15">
        <f t="shared" si="1"/>
        <v>13.94</v>
      </c>
      <c r="I15" s="6">
        <f t="shared" si="0"/>
        <v>7</v>
      </c>
    </row>
    <row r="16" spans="1:9" ht="21">
      <c r="A16" s="5"/>
      <c r="B16" s="12">
        <v>12</v>
      </c>
      <c r="C16" s="5" t="s">
        <v>14</v>
      </c>
      <c r="D16" s="12">
        <v>5</v>
      </c>
      <c r="E16" s="14">
        <v>22</v>
      </c>
      <c r="F16" s="14">
        <v>10.25</v>
      </c>
      <c r="G16" s="14">
        <v>12.75</v>
      </c>
      <c r="H16" s="15">
        <f t="shared" si="1"/>
        <v>15</v>
      </c>
      <c r="I16" s="6">
        <f t="shared" si="0"/>
        <v>4</v>
      </c>
    </row>
    <row r="17" spans="1:9" ht="21">
      <c r="A17" s="5"/>
      <c r="B17" s="12">
        <v>13</v>
      </c>
      <c r="C17" s="5" t="s">
        <v>4</v>
      </c>
      <c r="D17" s="12">
        <v>23</v>
      </c>
      <c r="E17" s="14">
        <v>16.91</v>
      </c>
      <c r="F17" s="14">
        <v>12.87</v>
      </c>
      <c r="G17" s="14">
        <v>14.35</v>
      </c>
      <c r="H17" s="15">
        <f t="shared" si="1"/>
        <v>14.71</v>
      </c>
      <c r="I17" s="6">
        <f t="shared" si="0"/>
        <v>5</v>
      </c>
    </row>
    <row r="18" spans="1:9" ht="21">
      <c r="A18" s="5"/>
      <c r="B18" s="12">
        <v>14</v>
      </c>
      <c r="C18" s="5" t="s">
        <v>16</v>
      </c>
      <c r="D18" s="12">
        <v>12</v>
      </c>
      <c r="E18" s="14">
        <v>13.42</v>
      </c>
      <c r="F18" s="14">
        <v>9.88</v>
      </c>
      <c r="G18" s="14">
        <v>12</v>
      </c>
      <c r="H18" s="15">
        <f t="shared" si="1"/>
        <v>11.766666666666666</v>
      </c>
      <c r="I18" s="6">
        <f t="shared" si="0"/>
        <v>14</v>
      </c>
    </row>
    <row r="19" spans="1:9" ht="21">
      <c r="A19" s="5"/>
      <c r="B19" s="12">
        <v>15</v>
      </c>
      <c r="C19" s="5" t="s">
        <v>12</v>
      </c>
      <c r="D19" s="12">
        <v>21</v>
      </c>
      <c r="E19" s="14">
        <v>16.43</v>
      </c>
      <c r="F19" s="14">
        <v>10.26</v>
      </c>
      <c r="G19" s="14">
        <v>13.64</v>
      </c>
      <c r="H19" s="15">
        <f t="shared" si="1"/>
        <v>13.443333333333333</v>
      </c>
      <c r="I19" s="6">
        <f t="shared" si="0"/>
        <v>8</v>
      </c>
    </row>
    <row r="20" spans="1:9" ht="21">
      <c r="A20" s="5"/>
      <c r="B20" s="12">
        <v>16</v>
      </c>
      <c r="C20" s="5" t="s">
        <v>41</v>
      </c>
      <c r="D20" s="12">
        <v>4</v>
      </c>
      <c r="E20" s="14">
        <v>14.5</v>
      </c>
      <c r="F20" s="14">
        <v>10.5</v>
      </c>
      <c r="G20" s="14">
        <v>12</v>
      </c>
      <c r="H20" s="15">
        <f t="shared" si="1"/>
        <v>12.333333333333334</v>
      </c>
      <c r="I20" s="6">
        <f t="shared" si="0"/>
        <v>11</v>
      </c>
    </row>
    <row r="21" spans="1:9" ht="21">
      <c r="A21" s="5"/>
      <c r="B21" s="12">
        <v>17</v>
      </c>
      <c r="C21" s="5" t="s">
        <v>10</v>
      </c>
      <c r="D21" s="12">
        <v>2</v>
      </c>
      <c r="E21" s="14">
        <v>16</v>
      </c>
      <c r="F21" s="14">
        <v>8.25</v>
      </c>
      <c r="G21" s="14">
        <v>10</v>
      </c>
      <c r="H21" s="15">
        <f t="shared" si="1"/>
        <v>11.416666666666666</v>
      </c>
      <c r="I21" s="6">
        <f t="shared" si="0"/>
        <v>15</v>
      </c>
    </row>
    <row r="22" spans="1:9" ht="21">
      <c r="A22" s="29" t="s">
        <v>21</v>
      </c>
      <c r="B22" s="29"/>
      <c r="C22" s="29"/>
      <c r="D22" s="6">
        <f>SUM(D5:D21)</f>
        <v>199</v>
      </c>
      <c r="E22" s="15">
        <f>AVERAGE(E5:E21)</f>
        <v>16.662941176470586</v>
      </c>
      <c r="F22" s="15">
        <f>AVERAGE(F5:F21)</f>
        <v>10.403529411764705</v>
      </c>
      <c r="G22" s="15">
        <f>AVERAGE(G5:G21)</f>
        <v>12.63529411764706</v>
      </c>
      <c r="H22" s="15">
        <f>AVERAGE(H5:H21)</f>
        <v>13.233921568627451</v>
      </c>
      <c r="I22" s="16"/>
    </row>
  </sheetData>
  <sheetProtection/>
  <mergeCells count="10">
    <mergeCell ref="A22:C22"/>
    <mergeCell ref="A1:H1"/>
    <mergeCell ref="A2:I2"/>
    <mergeCell ref="A3:A4"/>
    <mergeCell ref="B3:B4"/>
    <mergeCell ref="C3:C4"/>
    <mergeCell ref="D3:D4"/>
    <mergeCell ref="E3:G3"/>
    <mergeCell ref="H3:H4"/>
    <mergeCell ref="I3:I4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E19" sqref="E19"/>
    </sheetView>
  </sheetViews>
  <sheetFormatPr defaultColWidth="9.00390625" defaultRowHeight="15"/>
  <cols>
    <col min="1" max="1" width="14.57421875" style="1" customWidth="1"/>
    <col min="2" max="2" width="4.140625" style="2" customWidth="1"/>
    <col min="3" max="3" width="23.57421875" style="1" customWidth="1"/>
    <col min="4" max="4" width="7.57421875" style="2" customWidth="1"/>
    <col min="5" max="5" width="10.8515625" style="1" customWidth="1"/>
    <col min="6" max="6" width="9.7109375" style="1" customWidth="1"/>
    <col min="7" max="7" width="10.7109375" style="1" customWidth="1"/>
    <col min="8" max="16384" width="9.00390625" style="1" customWidth="1"/>
  </cols>
  <sheetData>
    <row r="1" spans="1:7" ht="23.25">
      <c r="A1" s="23" t="s">
        <v>23</v>
      </c>
      <c r="B1" s="23"/>
      <c r="C1" s="23"/>
      <c r="D1" s="23"/>
      <c r="E1" s="23"/>
      <c r="F1" s="23"/>
      <c r="G1" s="23"/>
    </row>
    <row r="2" spans="1:7" s="10" customFormat="1" ht="23.25">
      <c r="A2" s="24" t="s">
        <v>24</v>
      </c>
      <c r="B2" s="24"/>
      <c r="C2" s="24"/>
      <c r="D2" s="24"/>
      <c r="E2" s="24"/>
      <c r="F2" s="24"/>
      <c r="G2" s="24"/>
    </row>
    <row r="3" spans="1:7" ht="42">
      <c r="A3" s="3" t="s">
        <v>17</v>
      </c>
      <c r="B3" s="3" t="s">
        <v>18</v>
      </c>
      <c r="C3" s="3" t="s">
        <v>19</v>
      </c>
      <c r="D3" s="4" t="s">
        <v>20</v>
      </c>
      <c r="E3" s="5" t="s">
        <v>25</v>
      </c>
      <c r="F3" s="5" t="s">
        <v>26</v>
      </c>
      <c r="G3" s="5" t="s">
        <v>27</v>
      </c>
    </row>
    <row r="4" spans="1:7" ht="21">
      <c r="A4" s="5" t="s">
        <v>22</v>
      </c>
      <c r="B4" s="9">
        <v>1</v>
      </c>
      <c r="C4" s="5" t="s">
        <v>0</v>
      </c>
      <c r="D4" s="9">
        <v>18</v>
      </c>
      <c r="E4" s="17">
        <v>14.78</v>
      </c>
      <c r="F4" s="17">
        <v>4.29</v>
      </c>
      <c r="G4" s="6">
        <f>RANK(E4,$E$4:$E$20,0)</f>
        <v>4</v>
      </c>
    </row>
    <row r="5" spans="1:8" ht="21">
      <c r="A5" s="5"/>
      <c r="B5" s="9">
        <v>2</v>
      </c>
      <c r="C5" s="5" t="s">
        <v>1</v>
      </c>
      <c r="D5" s="9">
        <v>3</v>
      </c>
      <c r="E5" s="17">
        <v>14.67</v>
      </c>
      <c r="F5" s="17">
        <v>3.79</v>
      </c>
      <c r="G5" s="6">
        <f aca="true" t="shared" si="0" ref="G5:G20">RANK(E5,$E$4:$E$20,0)</f>
        <v>5</v>
      </c>
      <c r="H5" s="19"/>
    </row>
    <row r="6" spans="1:7" ht="21">
      <c r="A6" s="5"/>
      <c r="B6" s="9">
        <v>3</v>
      </c>
      <c r="C6" s="5" t="s">
        <v>2</v>
      </c>
      <c r="D6" s="9">
        <v>5</v>
      </c>
      <c r="E6" s="17">
        <v>16</v>
      </c>
      <c r="F6" s="17">
        <v>1.41</v>
      </c>
      <c r="G6" s="6">
        <f t="shared" si="0"/>
        <v>2</v>
      </c>
    </row>
    <row r="7" spans="1:7" ht="21">
      <c r="A7" s="5"/>
      <c r="B7" s="9">
        <v>4</v>
      </c>
      <c r="C7" s="5" t="s">
        <v>3</v>
      </c>
      <c r="D7" s="9">
        <v>2</v>
      </c>
      <c r="E7" s="17">
        <v>7.5</v>
      </c>
      <c r="F7" s="17">
        <v>0.71</v>
      </c>
      <c r="G7" s="6">
        <f t="shared" si="0"/>
        <v>16</v>
      </c>
    </row>
    <row r="8" spans="1:7" ht="21">
      <c r="A8" s="5"/>
      <c r="B8" s="9">
        <v>5</v>
      </c>
      <c r="C8" s="5" t="s">
        <v>4</v>
      </c>
      <c r="D8" s="9">
        <v>32</v>
      </c>
      <c r="E8" s="17">
        <v>13.66</v>
      </c>
      <c r="F8" s="17">
        <v>3.76</v>
      </c>
      <c r="G8" s="6">
        <f t="shared" si="0"/>
        <v>9</v>
      </c>
    </row>
    <row r="9" spans="1:7" ht="21">
      <c r="A9" s="5"/>
      <c r="B9" s="9">
        <v>6</v>
      </c>
      <c r="C9" s="5" t="s">
        <v>5</v>
      </c>
      <c r="D9" s="9">
        <v>8</v>
      </c>
      <c r="E9" s="17">
        <v>12.75</v>
      </c>
      <c r="F9" s="17">
        <v>2.43</v>
      </c>
      <c r="G9" s="6">
        <f t="shared" si="0"/>
        <v>11</v>
      </c>
    </row>
    <row r="10" spans="1:7" ht="21">
      <c r="A10" s="5"/>
      <c r="B10" s="9">
        <v>7</v>
      </c>
      <c r="C10" s="5" t="s">
        <v>6</v>
      </c>
      <c r="D10" s="9">
        <v>1</v>
      </c>
      <c r="E10" s="17">
        <v>8</v>
      </c>
      <c r="F10" s="17">
        <v>0</v>
      </c>
      <c r="G10" s="6">
        <f t="shared" si="0"/>
        <v>15</v>
      </c>
    </row>
    <row r="11" spans="1:7" ht="21">
      <c r="A11" s="5"/>
      <c r="B11" s="9">
        <v>8</v>
      </c>
      <c r="C11" s="5" t="s">
        <v>7</v>
      </c>
      <c r="D11" s="9">
        <v>8</v>
      </c>
      <c r="E11" s="17">
        <v>15.88</v>
      </c>
      <c r="F11" s="17">
        <v>1.55</v>
      </c>
      <c r="G11" s="6">
        <f t="shared" si="0"/>
        <v>3</v>
      </c>
    </row>
    <row r="12" spans="1:7" ht="21">
      <c r="A12" s="5"/>
      <c r="B12" s="9">
        <v>9</v>
      </c>
      <c r="C12" s="5" t="s">
        <v>8</v>
      </c>
      <c r="D12" s="9">
        <v>8</v>
      </c>
      <c r="E12" s="17">
        <v>11.5</v>
      </c>
      <c r="F12" s="17">
        <v>4.24</v>
      </c>
      <c r="G12" s="6">
        <f t="shared" si="0"/>
        <v>13</v>
      </c>
    </row>
    <row r="13" spans="1:7" ht="21">
      <c r="A13" s="5"/>
      <c r="B13" s="9">
        <v>10</v>
      </c>
      <c r="C13" s="5" t="s">
        <v>9</v>
      </c>
      <c r="D13" s="9">
        <v>17</v>
      </c>
      <c r="E13" s="17">
        <v>14.65</v>
      </c>
      <c r="F13" s="17">
        <v>4.23</v>
      </c>
      <c r="G13" s="6">
        <f t="shared" si="0"/>
        <v>6</v>
      </c>
    </row>
    <row r="14" spans="1:7" ht="21">
      <c r="A14" s="5"/>
      <c r="B14" s="9">
        <v>11</v>
      </c>
      <c r="C14" s="5" t="s">
        <v>10</v>
      </c>
      <c r="D14" s="9">
        <v>0</v>
      </c>
      <c r="E14" s="17">
        <v>0</v>
      </c>
      <c r="F14" s="17">
        <v>0</v>
      </c>
      <c r="G14" s="6"/>
    </row>
    <row r="15" spans="1:7" ht="21">
      <c r="A15" s="5"/>
      <c r="B15" s="9">
        <v>12</v>
      </c>
      <c r="C15" s="5" t="s">
        <v>11</v>
      </c>
      <c r="D15" s="9">
        <v>19</v>
      </c>
      <c r="E15" s="17">
        <v>19.26</v>
      </c>
      <c r="F15" s="17">
        <v>3.05</v>
      </c>
      <c r="G15" s="6">
        <f t="shared" si="0"/>
        <v>1</v>
      </c>
    </row>
    <row r="16" spans="1:7" ht="21">
      <c r="A16" s="5"/>
      <c r="B16" s="9">
        <v>13</v>
      </c>
      <c r="C16" s="5" t="s">
        <v>12</v>
      </c>
      <c r="D16" s="9">
        <v>22</v>
      </c>
      <c r="E16" s="17">
        <v>13.14</v>
      </c>
      <c r="F16" s="17">
        <v>5.67</v>
      </c>
      <c r="G16" s="6">
        <f t="shared" si="0"/>
        <v>10</v>
      </c>
    </row>
    <row r="17" spans="1:7" ht="21">
      <c r="A17" s="5"/>
      <c r="B17" s="9">
        <v>14</v>
      </c>
      <c r="C17" s="5" t="s">
        <v>13</v>
      </c>
      <c r="D17" s="9">
        <v>8</v>
      </c>
      <c r="E17" s="17">
        <v>12</v>
      </c>
      <c r="F17" s="17">
        <v>2.27</v>
      </c>
      <c r="G17" s="6">
        <f t="shared" si="0"/>
        <v>12</v>
      </c>
    </row>
    <row r="18" spans="1:7" ht="21">
      <c r="A18" s="5"/>
      <c r="B18" s="9">
        <v>15</v>
      </c>
      <c r="C18" s="5" t="s">
        <v>14</v>
      </c>
      <c r="D18" s="9">
        <v>10</v>
      </c>
      <c r="E18" s="17">
        <v>13.8</v>
      </c>
      <c r="F18" s="17">
        <v>5.22</v>
      </c>
      <c r="G18" s="6">
        <f t="shared" si="0"/>
        <v>8</v>
      </c>
    </row>
    <row r="19" spans="1:7" ht="21">
      <c r="A19" s="5"/>
      <c r="B19" s="9">
        <v>16</v>
      </c>
      <c r="C19" s="5" t="s">
        <v>15</v>
      </c>
      <c r="D19" s="9">
        <v>28</v>
      </c>
      <c r="E19" s="17">
        <v>10.08</v>
      </c>
      <c r="F19" s="17">
        <v>1.89</v>
      </c>
      <c r="G19" s="6">
        <f t="shared" si="0"/>
        <v>14</v>
      </c>
    </row>
    <row r="20" spans="1:7" ht="21">
      <c r="A20" s="5"/>
      <c r="B20" s="9">
        <v>17</v>
      </c>
      <c r="C20" s="5" t="s">
        <v>16</v>
      </c>
      <c r="D20" s="9">
        <v>7</v>
      </c>
      <c r="E20" s="17">
        <v>14.29</v>
      </c>
      <c r="F20" s="17">
        <v>5.38</v>
      </c>
      <c r="G20" s="6">
        <f t="shared" si="0"/>
        <v>7</v>
      </c>
    </row>
    <row r="21" spans="1:7" ht="21">
      <c r="A21" s="29" t="s">
        <v>21</v>
      </c>
      <c r="B21" s="29"/>
      <c r="C21" s="29"/>
      <c r="D21" s="6">
        <f>SUM(D4:D20)</f>
        <v>196</v>
      </c>
      <c r="E21" s="15">
        <f>AVERAGE(E4:E20)</f>
        <v>12.468235294117646</v>
      </c>
      <c r="F21" s="15">
        <f>AVERAGE(F4:F20)</f>
        <v>2.9347058823529415</v>
      </c>
      <c r="G21" s="18"/>
    </row>
  </sheetData>
  <sheetProtection/>
  <mergeCells count="3">
    <mergeCell ref="A1:G1"/>
    <mergeCell ref="A2:G2"/>
    <mergeCell ref="A21:C21"/>
  </mergeCells>
  <printOptions/>
  <pageMargins left="0.2362204724409449" right="0.2362204724409449" top="0.46" bottom="0.4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nongwaeng school</cp:lastModifiedBy>
  <cp:lastPrinted>2016-03-21T04:47:11Z</cp:lastPrinted>
  <dcterms:created xsi:type="dcterms:W3CDTF">2015-09-06T04:59:50Z</dcterms:created>
  <dcterms:modified xsi:type="dcterms:W3CDTF">2016-03-21T06:56:46Z</dcterms:modified>
  <cp:category/>
  <cp:version/>
  <cp:contentType/>
  <cp:contentStatus/>
</cp:coreProperties>
</file>