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สพป" sheetId="1" r:id="rId1"/>
    <sheet name="เขต" sheetId="2" r:id="rId2"/>
    <sheet name="รหัสโรงเรียน" sheetId="3" r:id="rId3"/>
  </sheets>
  <definedNames/>
  <calcPr fullCalcOnLoad="1"/>
</workbook>
</file>

<file path=xl/sharedStrings.xml><?xml version="1.0" encoding="utf-8"?>
<sst xmlns="http://schemas.openxmlformats.org/spreadsheetml/2006/main" count="738" uniqueCount="406">
  <si>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</si>
  <si>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</si>
  <si>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</si>
  <si>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</si>
  <si>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</si>
  <si>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</si>
  <si>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</si>
  <si>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</si>
  <si>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</si>
  <si>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</si>
  <si>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</si>
  <si>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</si>
  <si>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</si>
  <si>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</si>
  <si>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</si>
  <si>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</si>
  <si>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</si>
  <si>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</si>
  <si>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</si>
  <si>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</si>
  <si>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</si>
  <si>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</si>
  <si>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</si>
  <si>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</si>
  <si>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</si>
  <si>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</si>
  <si>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</si>
  <si>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</si>
  <si>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</si>
  <si>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</si>
  <si>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</si>
  <si>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</si>
  <si>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</si>
  <si>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</si>
  <si>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</si>
  <si>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</si>
  <si>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</si>
  <si>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</si>
  <si>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</si>
  <si>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</si>
  <si>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</si>
  <si>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</si>
  <si>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</si>
  <si>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</si>
  <si>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</si>
  <si>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</si>
  <si>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</si>
  <si>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</si>
  <si>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</si>
  <si>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</si>
  <si>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</si>
  <si>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</si>
  <si>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</si>
  <si>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</si>
  <si>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</si>
  <si>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</si>
  <si>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</si>
  <si>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</si>
  <si>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</si>
  <si>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</si>
  <si>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</si>
  <si>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</si>
  <si>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</si>
  <si>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</si>
  <si>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</si>
  <si>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</si>
  <si>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</si>
  <si>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</si>
  <si>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</si>
  <si>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</si>
  <si>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</si>
  <si>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</si>
  <si>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</si>
  <si>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</si>
  <si>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</si>
  <si>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</si>
  <si>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</si>
  <si>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</si>
  <si>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</si>
  <si>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</si>
  <si>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</si>
  <si>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</si>
  <si>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</si>
  <si>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</si>
  <si>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</si>
  <si>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</si>
  <si>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</si>
  <si>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</si>
  <si>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</si>
  <si>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</si>
  <si>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</si>
  <si>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</si>
  <si>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</si>
  <si>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</si>
  <si>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</si>
  <si>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</si>
  <si>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</si>
  <si>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</si>
  <si>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</si>
  <si>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</si>
  <si>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</si>
  <si>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</si>
  <si>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</si>
  <si>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</si>
  <si>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</si>
  <si>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</si>
  <si>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</si>
  <si>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</si>
  <si>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</si>
  <si>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</si>
  <si>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</si>
  <si>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</si>
  <si>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</si>
  <si>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</si>
  <si>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</si>
  <si>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</si>
  <si>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</si>
  <si>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</si>
  <si>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</si>
  <si>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</si>
  <si>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</si>
  <si>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</si>
  <si>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</si>
  <si>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</si>
  <si>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</si>
  <si>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</si>
  <si>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</si>
  <si>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</si>
  <si>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</si>
  <si>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</si>
  <si>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</si>
  <si>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</si>
  <si>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</si>
  <si>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</si>
  <si>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</si>
  <si>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</si>
  <si>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</si>
  <si>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</si>
  <si>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</si>
  <si>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</si>
  <si>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</si>
  <si>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</si>
  <si>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</si>
  <si>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</si>
  <si>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</si>
  <si>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</si>
  <si>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</si>
  <si>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</si>
  <si>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</si>
  <si>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</si>
  <si>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</si>
  <si>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</si>
  <si>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</si>
  <si>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</si>
  <si>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</si>
  <si>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</si>
  <si>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</si>
  <si>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</si>
  <si>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</si>
  <si>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</si>
  <si>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</si>
  <si>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</si>
  <si>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</si>
  <si>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</si>
  <si>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</si>
  <si>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</si>
  <si>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</si>
  <si>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</si>
  <si>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</si>
  <si>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</si>
  <si>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</si>
  <si>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</si>
  <si>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</si>
  <si>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</si>
  <si>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</si>
  <si>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</si>
  <si>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</si>
  <si>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</si>
  <si>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</si>
  <si>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</si>
  <si>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</si>
  <si>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</si>
  <si>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</si>
  <si>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</si>
  <si>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</si>
  <si>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</si>
  <si>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</si>
  <si>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</si>
  <si>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</si>
  <si>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</si>
  <si>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</si>
  <si>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</si>
  <si>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</si>
  <si>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</si>
  <si>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</si>
  <si>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</si>
  <si>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</si>
  <si>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</si>
  <si>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</si>
  <si>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</si>
  <si>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</si>
  <si>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</si>
  <si>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</si>
  <si>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</si>
  <si>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</si>
  <si>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</si>
  <si>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</si>
  <si>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</si>
  <si>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</si>
  <si>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</si>
  <si>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</si>
  <si>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</si>
  <si>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</si>
  <si>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</si>
  <si>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</si>
  <si>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</si>
  <si>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</si>
  <si>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</si>
  <si>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</si>
  <si>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</si>
  <si>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</si>
  <si>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</si>
  <si>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</si>
  <si>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</si>
  <si>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</si>
  <si>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</si>
  <si>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</si>
  <si>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</si>
  <si>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</si>
  <si>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</si>
  <si>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</si>
  <si>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</si>
  <si>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</si>
  <si>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</si>
  <si>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</si>
  <si>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</si>
  <si>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</si>
  <si>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</si>
  <si>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</si>
  <si>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</si>
  <si>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</si>
  <si>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</si>
  <si>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</si>
  <si>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</si>
  <si>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</si>
  <si>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</si>
  <si>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</si>
  <si>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</si>
  <si>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</si>
  <si>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</si>
  <si>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</si>
  <si>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</si>
  <si>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</si>
  <si>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</si>
  <si>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</si>
  <si>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</si>
  <si>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</si>
  <si>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</si>
  <si>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</si>
  <si>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</si>
  <si>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</si>
  <si>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</si>
  <si>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</si>
  <si>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</si>
  <si>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</si>
  <si>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</si>
  <si>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</si>
  <si>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</si>
  <si>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</si>
  <si>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</si>
  <si>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</si>
  <si>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</si>
  <si>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</si>
  <si>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</si>
  <si>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</si>
  <si>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</si>
  <si>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</si>
  <si>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</si>
  <si>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</si>
  <si>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</si>
  <si>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</si>
  <si>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</si>
  <si>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</si>
  <si>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</si>
  <si>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</si>
  <si>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แบบบันทึกคะแนนการสอบ LAS ชั้นประถมศึกษาปีที่ 2 ปีการศึกษา 2558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</si>
  <si>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</si>
  <si>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</si>
  <si>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</si>
  <si>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</si>
  <si>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</si>
  <si>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</si>
  <si>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</si>
  <si>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คิด20% จากสัดส่วน 70:30ของร.ร.</t>
  </si>
  <si>
    <t>เต็ม 6 คะแนน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</si>
  <si>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</si>
  <si>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30</t>
  </si>
  <si>
    <t>เครือข่ายคีรีวงศึกษา</t>
  </si>
  <si>
    <t>ชื่อ-สกุล</t>
  </si>
  <si>
    <t>เด็กหญิงวรารัตน์ ทองคำ</t>
  </si>
  <si>
    <t>เด็กหญิงชลธิชา เหลื่อมศรี</t>
  </si>
  <si>
    <t>เด็กหญิงปิยธิดา บุทธิจักร</t>
  </si>
  <si>
    <t>เด็กชายถิรวัฒน์ จำปา</t>
  </si>
  <si>
    <t>เด็กชายธีรพงศ์ อุคำ</t>
  </si>
  <si>
    <t>เด็กหญิงกัญญณัฐ สาหินกอง</t>
  </si>
  <si>
    <t>ด.ญ.พัชรพร   สมนอนิกุล</t>
  </si>
  <si>
    <t>ด.ช.วีรภัทร์   อินผิว</t>
  </si>
  <si>
    <t>ด.ญ.สุธาทิพย์   อินผิว</t>
  </si>
  <si>
    <t>ด.ช.ปัญญา   อินผิว</t>
  </si>
  <si>
    <t>ด.ช.นาวี   จิตวงค์</t>
  </si>
  <si>
    <t>ด.ญ.กวิตา   พลแก้ว</t>
  </si>
  <si>
    <t>ด.ญ.ฐิติภรณ์   บุญโสม</t>
  </si>
  <si>
    <t>ด.ช.เสฎฐวุฒิ  แสนโสม</t>
  </si>
  <si>
    <t>ด.ช.ณัฐกรณ์  คนหาญ</t>
  </si>
  <si>
    <t>ด.ช.กฤษฎา  ยืนนาน</t>
  </si>
  <si>
    <t>ด.ช.ปรมินทร์  มหาวงค์</t>
  </si>
  <si>
    <t>ด.ญ.สุรีย์พร  กลางประพันธ์</t>
  </si>
  <si>
    <t>ด.ญ.ศศิธร  จันภูธร</t>
  </si>
  <si>
    <t>ด.ญ.หทัยชนก  อินผิว</t>
  </si>
  <si>
    <t>ด.ญ.สุนิสา  สิงห์ทอง</t>
  </si>
  <si>
    <t>ด.ญ.อภิชญา  โสระธิวา</t>
  </si>
  <si>
    <t>เด็กชายเมธัส ตระทอง</t>
  </si>
  <si>
    <t>เด็กชายชาญวิทย์ อินผิว</t>
  </si>
  <si>
    <t>เด็กชายรัฐศาสตร์ กลางประพันธ์</t>
  </si>
  <si>
    <t>เด็กชายระพีภัทร จันคำ</t>
  </si>
  <si>
    <t>เด็กหญิงสุภัทรา ธนอุตร</t>
  </si>
  <si>
    <t>เด็กหญิงจิรนันท์ ทองงาม</t>
  </si>
  <si>
    <t>เด็กหญิงธิดาวัลย์ ทองงาม</t>
  </si>
  <si>
    <t>เด็กหญิงไอยรินทร์ คำพัน</t>
  </si>
  <si>
    <t>เด็กหญิงธิดารัตน์ ปากหวาน</t>
  </si>
  <si>
    <t>เด็กชายพิษณุพงษ์ กลางนุรักษ์</t>
  </si>
  <si>
    <t>เด็กชายณัฐนาวิน ลาดประมา</t>
  </si>
  <si>
    <t>เด็กชายธรรมรัตน์ ธรรมนาม</t>
  </si>
  <si>
    <t>เด็กหญิงวิจิตรา กลางประพันธ์</t>
  </si>
  <si>
    <t>เด็กหญิงชฎาพร สุนทรส</t>
  </si>
  <si>
    <t>เด็กหญิงพรรนิภา นครไทย</t>
  </si>
  <si>
    <t>เด็กหญิงกฤษติญา ต้นจันดี</t>
  </si>
  <si>
    <t>เด็กชายทรงเกียรติ  อาจวิชัย</t>
  </si>
  <si>
    <t>เด็กชายธนพงศ์   ศรีอักเศษ</t>
  </si>
  <si>
    <t>เด็กชายธวัชชัย  บุญขาว</t>
  </si>
  <si>
    <t>เด็กชายพงษ์พัณน์ สำราญจิตร</t>
  </si>
  <si>
    <t>เด็กชายศุภกร กลางประพันธ์</t>
  </si>
  <si>
    <t>เด็กหญิงณัฎฐ์ธยาณ์ อินธิเสน</t>
  </si>
  <si>
    <t>เด็กหญิงณิชาภัทร บุรัตน์</t>
  </si>
  <si>
    <t>เด็กหญิงเปรมวิกา อิ่มพรมานะ</t>
  </si>
  <si>
    <t>เด็กหญิงภัชรา  มูลนิผล</t>
  </si>
  <si>
    <t>เด็กหญิงวรัทยา  นราทร</t>
  </si>
  <si>
    <t>เด็กหญิงศุภกานต์ ไตรยวงค์</t>
  </si>
  <si>
    <t>เด็กหญิงอภิชญา คะดีเวียง</t>
  </si>
  <si>
    <t>เด็กหญิงชลธร นครไทย</t>
  </si>
  <si>
    <t>เด็กชายจารุทรรศน์ ศรีจันทร์หล้า</t>
  </si>
  <si>
    <t>เด็กชายเดชพนต์ น้อยทรง</t>
  </si>
  <si>
    <t>เด็กชายชญานนท์  ทองคำ</t>
  </si>
  <si>
    <t>เด็กชายธีรพัฒน์ แสนสุข</t>
  </si>
  <si>
    <t>เด็กหญิงกัญญา  วัชรเนตร</t>
  </si>
  <si>
    <t>เด็กหญิงขวัญธิดา เรืองแสง</t>
  </si>
  <si>
    <t>บ้านนาตะแบง2</t>
  </si>
  <si>
    <t>ด.ญ.รวีวรรณ  ศรีคงเพชร</t>
  </si>
  <si>
    <t>ด.ญ.ปรียานุช  จำปา</t>
  </si>
  <si>
    <t>ด.ญ.นลินี  จำปา</t>
  </si>
  <si>
    <t>ด.ญ.กรณิกา  ป้องปก</t>
  </si>
  <si>
    <t>ด.ญ.ประภัทรศิลป์  จำปา</t>
  </si>
  <si>
    <t>ด.ญ.ชมพูนุช  สมประสงค์</t>
  </si>
  <si>
    <t>ด.ญ.บุษญา  เบญมาตย์</t>
  </si>
  <si>
    <t>ด.ช.นฤพล  เบญมาศ</t>
  </si>
  <si>
    <t>ด.ช.ชัชวาล  สุพรรณโมกข์</t>
  </si>
  <si>
    <t>ด.ช.ฐานิต  ยนคำแสน</t>
  </si>
  <si>
    <t>ด.ช.ศุภกิจ  อินทร์ชื่นกิจ</t>
  </si>
  <si>
    <t>ด.ช.เทพสถิตย์  สารีศรี</t>
  </si>
  <si>
    <t>ด.ญ.พัชริญา  โพธิ์สาขา</t>
  </si>
  <si>
    <t>เด็กชายภานุสรณ์  อุคำ</t>
  </si>
  <si>
    <t>เด็กชายบวร  สุวรรณไตรย์</t>
  </si>
  <si>
    <t>เด็กชายภูมิพัฒน์  สุริยะวงค์</t>
  </si>
  <si>
    <t>เด็กชายพลพล  สมบัติมูล</t>
  </si>
  <si>
    <t>เด็กหญิงเปรมมิกา  สุพรรณโมก</t>
  </si>
  <si>
    <t>เด็กหญิงสุทธวีร์  วีระพันธ์</t>
  </si>
  <si>
    <t>เด็กหญิงพลอยพรรณ  สุพรรณโมก</t>
  </si>
  <si>
    <t>เด็กหญิงชญานันท์  หลักบ้าน</t>
  </si>
  <si>
    <t>เด็กชายบุญพจน์  รักษาพล</t>
  </si>
  <si>
    <t>วังไฮ</t>
  </si>
  <si>
    <t>ด.ช.อดุลย์เดช  สุวรรณไตรย์</t>
  </si>
  <si>
    <t>ด.ช.ภูริวัฒน์  หิตะคุณ</t>
  </si>
  <si>
    <t>ด.ช.สันติราษฎร์  จันทร์เต็ม</t>
  </si>
  <si>
    <t>ด.ช.ปฐพี  รัตไตรยา</t>
  </si>
  <si>
    <t>ด.ช.ธิรัตศักดิ์  นามเหลา</t>
  </si>
  <si>
    <t>ด.ช.ก้องภพ  คนหาญ</t>
  </si>
  <si>
    <t>ด.ช.อัครพล  ขำอรุณ</t>
  </si>
  <si>
    <t>ด.ญ.ขวัญหทัย  สุพรรณโมกข์</t>
  </si>
  <si>
    <t>ด.ญ.อาลิษา  แสนสุข</t>
  </si>
  <si>
    <t>ด.ญ.สุพรรษา  วังหมื่น</t>
  </si>
  <si>
    <t>ด.ญ.จุฑามณี  จันปุ่ม</t>
  </si>
  <si>
    <t>ด.ญ.จริยา  แสนสุข</t>
  </si>
  <si>
    <t>ด.ญ.ณัชชา  ฉุนหอม</t>
  </si>
  <si>
    <t>ด.ญ.ฑิฆัมพร  เดชศร</t>
  </si>
  <si>
    <t>ด.ช.สรวิศ  ปลื้มใจ</t>
  </si>
  <si>
    <t>บ้านนาตะแบง3</t>
  </si>
  <si>
    <t>บ้านนาตะแบง4</t>
  </si>
  <si>
    <t>บ้านนาตะแบง5</t>
  </si>
  <si>
    <t>บ้านนาตะแบง6</t>
  </si>
  <si>
    <t>บ้านนาตะแบง7</t>
  </si>
  <si>
    <t>บ้านนาตะแบง8</t>
  </si>
  <si>
    <t>บ้านนาตะแบง9</t>
  </si>
  <si>
    <t>บ้านนาตะแบง10</t>
  </si>
  <si>
    <t>บ้านนาตะแบง11</t>
  </si>
  <si>
    <t>บ้านนาตะแบง12</t>
  </si>
  <si>
    <t>บ้านนาตะแบง13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</si>
</sst>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000"/>
    <numFmt numFmtId="190" formatCode="0.000000"/>
    <numFmt numFmtId="191" formatCode="0.00000"/>
    <numFmt numFmtId="192" formatCode="0.0000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sz val="12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8"/>
      <color indexed="8"/>
      <name val="TH SarabunPSK"/>
      <family val="2"/>
    </font>
    <font>
      <sz val="20"/>
      <color indexed="8"/>
      <name val="TH SarabunPSK"/>
      <family val="2"/>
    </font>
    <font>
      <sz val="16"/>
      <color indexed="63"/>
      <name val="TH SarabunPSK"/>
      <family val="2"/>
    </font>
    <font>
      <sz val="20"/>
      <color indexed="63"/>
      <name val="TH SarabunPSK"/>
      <family val="2"/>
    </font>
    <font>
      <b/>
      <sz val="12"/>
      <color indexed="8"/>
      <name val="TH SarabunPSK"/>
      <family val="2"/>
    </font>
    <font>
      <sz val="11"/>
      <color indexed="36"/>
      <name val="Tahoma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2"/>
      <color theme="1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8"/>
      <color theme="1"/>
      <name val="TH SarabunPSK"/>
      <family val="2"/>
    </font>
    <font>
      <sz val="20"/>
      <color theme="1"/>
      <name val="TH SarabunPSK"/>
      <family val="2"/>
    </font>
    <font>
      <sz val="16"/>
      <color rgb="FF333333"/>
      <name val="TH SarabunPSK"/>
      <family val="2"/>
    </font>
    <font>
      <sz val="20"/>
      <color rgb="FF333333"/>
      <name val="TH SarabunPSK"/>
      <family val="2"/>
    </font>
    <font>
      <sz val="11"/>
      <color rgb="FF7030A0"/>
      <name val="Calibri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6" fillId="0" borderId="11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57" fillId="33" borderId="0" xfId="0" applyFont="1" applyFill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5" fillId="0" borderId="15" xfId="0" applyFont="1" applyBorder="1" applyAlignment="1">
      <alignment/>
    </xf>
    <xf numFmtId="0" fontId="0" fillId="0" borderId="0" xfId="0" applyBorder="1" applyAlignment="1">
      <alignment/>
    </xf>
    <xf numFmtId="0" fontId="63" fillId="0" borderId="15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4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6" fillId="34" borderId="12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0" fillId="0" borderId="0" xfId="0" applyAlignment="1">
      <alignment horizontal="left"/>
    </xf>
    <xf numFmtId="0" fontId="55" fillId="0" borderId="0" xfId="0" applyFont="1" applyAlignment="1">
      <alignment horizontal="left"/>
    </xf>
    <xf numFmtId="0" fontId="55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64" fillId="0" borderId="13" xfId="0" applyFont="1" applyBorder="1" applyAlignment="1">
      <alignment/>
    </xf>
    <xf numFmtId="0" fontId="56" fillId="34" borderId="18" xfId="0" applyFont="1" applyFill="1" applyBorder="1" applyAlignment="1">
      <alignment/>
    </xf>
    <xf numFmtId="0" fontId="56" fillId="34" borderId="18" xfId="0" applyFont="1" applyFill="1" applyBorder="1" applyAlignment="1">
      <alignment horizontal="left"/>
    </xf>
    <xf numFmtId="0" fontId="56" fillId="34" borderId="18" xfId="0" applyFont="1" applyFill="1" applyBorder="1" applyAlignment="1">
      <alignment horizontal="center"/>
    </xf>
    <xf numFmtId="1" fontId="56" fillId="34" borderId="18" xfId="0" applyNumberFormat="1" applyFont="1" applyFill="1" applyBorder="1" applyAlignment="1">
      <alignment horizontal="left"/>
    </xf>
    <xf numFmtId="0" fontId="56" fillId="0" borderId="18" xfId="0" applyFont="1" applyBorder="1" applyAlignment="1">
      <alignment/>
    </xf>
    <xf numFmtId="0" fontId="56" fillId="0" borderId="18" xfId="0" applyFont="1" applyBorder="1" applyAlignment="1">
      <alignment horizontal="left"/>
    </xf>
    <xf numFmtId="0" fontId="56" fillId="0" borderId="18" xfId="0" applyFont="1" applyBorder="1" applyAlignment="1">
      <alignment horizontal="center"/>
    </xf>
    <xf numFmtId="1" fontId="56" fillId="0" borderId="18" xfId="0" applyNumberFormat="1" applyFont="1" applyBorder="1" applyAlignment="1">
      <alignment horizontal="left"/>
    </xf>
    <xf numFmtId="0" fontId="56" fillId="34" borderId="18" xfId="0" applyFont="1" applyFill="1" applyBorder="1" applyAlignment="1" quotePrefix="1">
      <alignment horizontal="left"/>
    </xf>
    <xf numFmtId="0" fontId="0" fillId="34" borderId="18" xfId="0" applyFill="1" applyBorder="1" applyAlignment="1">
      <alignment/>
    </xf>
    <xf numFmtId="0" fontId="0" fillId="0" borderId="18" xfId="0" applyBorder="1" applyAlignment="1">
      <alignment/>
    </xf>
    <xf numFmtId="0" fontId="56" fillId="0" borderId="18" xfId="0" applyFont="1" applyFill="1" applyBorder="1" applyAlignment="1">
      <alignment/>
    </xf>
    <xf numFmtId="0" fontId="56" fillId="34" borderId="18" xfId="0" applyFont="1" applyFill="1" applyBorder="1" applyAlignment="1">
      <alignment shrinkToFit="1"/>
    </xf>
    <xf numFmtId="0" fontId="0" fillId="0" borderId="18" xfId="0" applyBorder="1" applyAlignment="1">
      <alignment horizontal="center"/>
    </xf>
    <xf numFmtId="1" fontId="56" fillId="34" borderId="18" xfId="0" applyNumberFormat="1" applyFont="1" applyFill="1" applyBorder="1" applyAlignment="1" quotePrefix="1">
      <alignment horizontal="left"/>
    </xf>
    <xf numFmtId="1" fontId="56" fillId="0" borderId="18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6" fillId="33" borderId="18" xfId="0" applyFont="1" applyFill="1" applyBorder="1" applyAlignment="1" quotePrefix="1">
      <alignment horizontal="left"/>
    </xf>
    <xf numFmtId="0" fontId="66" fillId="0" borderId="0" xfId="0" applyFont="1" applyAlignment="1">
      <alignment horizontal="center"/>
    </xf>
    <xf numFmtId="1" fontId="56" fillId="0" borderId="18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56" fillId="34" borderId="12" xfId="0" applyFont="1" applyFill="1" applyBorder="1" applyAlignment="1">
      <alignment shrinkToFit="1"/>
    </xf>
    <xf numFmtId="0" fontId="56" fillId="34" borderId="0" xfId="0" applyFont="1" applyFill="1" applyBorder="1" applyAlignment="1">
      <alignment horizontal="left" wrapText="1"/>
    </xf>
    <xf numFmtId="0" fontId="56" fillId="34" borderId="12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 vertical="top" wrapText="1"/>
    </xf>
    <xf numFmtId="0" fontId="67" fillId="34" borderId="0" xfId="0" applyFont="1" applyFill="1" applyBorder="1" applyAlignment="1">
      <alignment horizontal="left" vertical="top" wrapText="1"/>
    </xf>
    <xf numFmtId="0" fontId="56" fillId="35" borderId="19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36" borderId="15" xfId="0" applyFont="1" applyFill="1" applyBorder="1" applyAlignment="1">
      <alignment horizontal="center" vertical="top" wrapText="1"/>
    </xf>
    <xf numFmtId="0" fontId="67" fillId="35" borderId="20" xfId="0" applyFont="1" applyFill="1" applyBorder="1" applyAlignment="1">
      <alignment horizontal="left" vertical="top" wrapText="1"/>
    </xf>
    <xf numFmtId="0" fontId="56" fillId="36" borderId="0" xfId="0" applyFont="1" applyFill="1" applyBorder="1" applyAlignment="1">
      <alignment horizontal="left" vertical="top" wrapText="1"/>
    </xf>
    <xf numFmtId="0" fontId="67" fillId="36" borderId="0" xfId="0" applyFont="1" applyFill="1" applyBorder="1" applyAlignment="1">
      <alignment horizontal="left" vertical="top" wrapText="1"/>
    </xf>
    <xf numFmtId="0" fontId="56" fillId="36" borderId="19" xfId="0" applyFont="1" applyFill="1" applyBorder="1" applyAlignment="1">
      <alignment horizontal="left" vertical="top" wrapText="1"/>
    </xf>
    <xf numFmtId="0" fontId="67" fillId="36" borderId="20" xfId="0" applyFont="1" applyFill="1" applyBorder="1" applyAlignment="1">
      <alignment horizontal="left" vertical="top" wrapText="1"/>
    </xf>
    <xf numFmtId="0" fontId="56" fillId="35" borderId="0" xfId="0" applyFont="1" applyFill="1" applyBorder="1" applyAlignment="1">
      <alignment horizontal="left" vertical="top" wrapText="1"/>
    </xf>
    <xf numFmtId="0" fontId="67" fillId="35" borderId="0" xfId="0" applyFont="1" applyFill="1" applyBorder="1" applyAlignment="1">
      <alignment horizontal="left" vertical="top" wrapText="1"/>
    </xf>
    <xf numFmtId="0" fontId="56" fillId="37" borderId="19" xfId="0" applyFont="1" applyFill="1" applyBorder="1" applyAlignment="1">
      <alignment horizontal="left" vertical="top" wrapText="1"/>
    </xf>
    <xf numFmtId="0" fontId="56" fillId="35" borderId="16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56" fillId="36" borderId="10" xfId="0" applyFont="1" applyFill="1" applyBorder="1" applyAlignment="1">
      <alignment horizontal="center" vertical="top" wrapText="1"/>
    </xf>
    <xf numFmtId="0" fontId="56" fillId="0" borderId="21" xfId="0" applyFont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68" fillId="34" borderId="0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1" xfId="0" applyFont="1" applyFill="1" applyBorder="1" applyAlignment="1">
      <alignment horizontal="center"/>
    </xf>
    <xf numFmtId="0" fontId="56" fillId="0" borderId="19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68" fillId="0" borderId="22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69" fillId="34" borderId="23" xfId="0" applyFont="1" applyFill="1" applyBorder="1" applyAlignment="1">
      <alignment horizontal="left" vertical="center" wrapText="1"/>
    </xf>
    <xf numFmtId="0" fontId="69" fillId="34" borderId="15" xfId="0" applyFont="1" applyFill="1" applyBorder="1" applyAlignment="1">
      <alignment horizontal="center" vertical="center" wrapText="1"/>
    </xf>
    <xf numFmtId="0" fontId="70" fillId="34" borderId="24" xfId="0" applyFont="1" applyFill="1" applyBorder="1" applyAlignment="1">
      <alignment horizontal="left" vertical="center" wrapText="1"/>
    </xf>
    <xf numFmtId="0" fontId="69" fillId="35" borderId="19" xfId="0" applyFont="1" applyFill="1" applyBorder="1" applyAlignment="1">
      <alignment horizontal="left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70" fillId="35" borderId="22" xfId="0" applyFont="1" applyFill="1" applyBorder="1" applyAlignment="1">
      <alignment horizontal="left" vertical="center" wrapText="1"/>
    </xf>
    <xf numFmtId="0" fontId="69" fillId="36" borderId="25" xfId="0" applyFont="1" applyFill="1" applyBorder="1" applyAlignment="1">
      <alignment horizontal="left" vertical="center" shrinkToFit="1"/>
    </xf>
    <xf numFmtId="0" fontId="69" fillId="36" borderId="16" xfId="0" applyFont="1" applyFill="1" applyBorder="1" applyAlignment="1">
      <alignment horizontal="center" vertical="center" wrapText="1"/>
    </xf>
    <xf numFmtId="0" fontId="70" fillId="36" borderId="0" xfId="0" applyFont="1" applyFill="1" applyBorder="1" applyAlignment="1">
      <alignment horizontal="left" vertical="center" wrapText="1"/>
    </xf>
    <xf numFmtId="0" fontId="69" fillId="36" borderId="25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69" fillId="36" borderId="26" xfId="0" applyFont="1" applyFill="1" applyBorder="1" applyAlignment="1">
      <alignment horizontal="left" vertical="center" wrapText="1"/>
    </xf>
    <xf numFmtId="0" fontId="56" fillId="0" borderId="27" xfId="0" applyFont="1" applyBorder="1" applyAlignment="1">
      <alignment horizontal="center"/>
    </xf>
    <xf numFmtId="0" fontId="69" fillId="36" borderId="13" xfId="0" applyFont="1" applyFill="1" applyBorder="1" applyAlignment="1">
      <alignment horizontal="center" vertical="center" wrapText="1"/>
    </xf>
    <xf numFmtId="0" fontId="70" fillId="36" borderId="28" xfId="0" applyFont="1" applyFill="1" applyBorder="1" applyAlignment="1">
      <alignment horizontal="left" vertical="center" wrapText="1"/>
    </xf>
    <xf numFmtId="1" fontId="56" fillId="34" borderId="12" xfId="0" applyNumberFormat="1" applyFont="1" applyFill="1" applyBorder="1" applyAlignment="1">
      <alignment horizontal="left" shrinkToFit="1"/>
    </xf>
    <xf numFmtId="1" fontId="56" fillId="33" borderId="12" xfId="0" applyNumberFormat="1" applyFont="1" applyFill="1" applyBorder="1" applyAlignment="1">
      <alignment horizontal="left" shrinkToFit="1"/>
    </xf>
    <xf numFmtId="0" fontId="56" fillId="34" borderId="12" xfId="0" applyFont="1" applyFill="1" applyBorder="1" applyAlignment="1">
      <alignment horizontal="left" shrinkToFit="1"/>
    </xf>
    <xf numFmtId="0" fontId="56" fillId="33" borderId="12" xfId="0" applyFont="1" applyFill="1" applyBorder="1" applyAlignment="1">
      <alignment horizontal="left" shrinkToFit="1"/>
    </xf>
    <xf numFmtId="0" fontId="56" fillId="34" borderId="21" xfId="0" applyFont="1" applyFill="1" applyBorder="1" applyAlignment="1">
      <alignment horizontal="left" shrinkToFit="1"/>
    </xf>
    <xf numFmtId="0" fontId="56" fillId="33" borderId="21" xfId="0" applyFont="1" applyFill="1" applyBorder="1" applyAlignment="1">
      <alignment horizontal="left" shrinkToFit="1"/>
    </xf>
    <xf numFmtId="1" fontId="56" fillId="34" borderId="10" xfId="0" applyNumberFormat="1" applyFont="1" applyFill="1" applyBorder="1" applyAlignment="1">
      <alignment horizontal="left" wrapText="1"/>
    </xf>
    <xf numFmtId="1" fontId="56" fillId="35" borderId="10" xfId="0" applyNumberFormat="1" applyFont="1" applyFill="1" applyBorder="1" applyAlignment="1">
      <alignment horizontal="left" vertical="top" wrapText="1"/>
    </xf>
    <xf numFmtId="1" fontId="56" fillId="36" borderId="10" xfId="0" applyNumberFormat="1" applyFont="1" applyFill="1" applyBorder="1" applyAlignment="1">
      <alignment horizontal="left" vertical="top" wrapText="1"/>
    </xf>
    <xf numFmtId="1" fontId="56" fillId="37" borderId="10" xfId="0" applyNumberFormat="1" applyFont="1" applyFill="1" applyBorder="1" applyAlignment="1">
      <alignment horizontal="left" vertical="top" wrapText="1"/>
    </xf>
    <xf numFmtId="1" fontId="56" fillId="34" borderId="10" xfId="0" applyNumberFormat="1" applyFont="1" applyFill="1" applyBorder="1" applyAlignment="1">
      <alignment horizontal="left" vertical="center" wrapText="1"/>
    </xf>
    <xf numFmtId="1" fontId="56" fillId="35" borderId="10" xfId="0" applyNumberFormat="1" applyFont="1" applyFill="1" applyBorder="1" applyAlignment="1">
      <alignment horizontal="left" vertical="center" wrapText="1"/>
    </xf>
    <xf numFmtId="1" fontId="56" fillId="36" borderId="10" xfId="0" applyNumberFormat="1" applyFont="1" applyFill="1" applyBorder="1" applyAlignment="1">
      <alignment horizontal="left" vertical="center" wrapText="1"/>
    </xf>
    <xf numFmtId="1" fontId="69" fillId="34" borderId="10" xfId="0" applyNumberFormat="1" applyFont="1" applyFill="1" applyBorder="1" applyAlignment="1">
      <alignment horizontal="left" vertical="center" wrapText="1"/>
    </xf>
    <xf numFmtId="1" fontId="69" fillId="35" borderId="10" xfId="0" applyNumberFormat="1" applyFont="1" applyFill="1" applyBorder="1" applyAlignment="1">
      <alignment horizontal="left" vertical="center" wrapText="1"/>
    </xf>
    <xf numFmtId="1" fontId="69" fillId="36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6" fillId="0" borderId="12" xfId="0" applyFont="1" applyFill="1" applyBorder="1" applyAlignment="1">
      <alignment shrinkToFit="1"/>
    </xf>
    <xf numFmtId="0" fontId="56" fillId="0" borderId="12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2" fontId="56" fillId="34" borderId="10" xfId="0" applyNumberFormat="1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56" fillId="0" borderId="23" xfId="0" applyFont="1" applyBorder="1" applyAlignment="1">
      <alignment/>
    </xf>
    <xf numFmtId="0" fontId="68" fillId="0" borderId="24" xfId="0" applyFont="1" applyBorder="1" applyAlignment="1">
      <alignment/>
    </xf>
    <xf numFmtId="0" fontId="56" fillId="0" borderId="29" xfId="0" applyFont="1" applyFill="1" applyBorder="1" applyAlignment="1">
      <alignment/>
    </xf>
    <xf numFmtId="0" fontId="56" fillId="33" borderId="30" xfId="0" applyFont="1" applyFill="1" applyBorder="1" applyAlignment="1">
      <alignment horizontal="left" shrinkToFit="1"/>
    </xf>
    <xf numFmtId="0" fontId="69" fillId="36" borderId="0" xfId="0" applyFont="1" applyFill="1" applyBorder="1" applyAlignment="1">
      <alignment horizontal="left" vertical="center" wrapText="1"/>
    </xf>
    <xf numFmtId="0" fontId="56" fillId="33" borderId="30" xfId="0" applyFont="1" applyFill="1" applyBorder="1" applyAlignment="1">
      <alignment horizontal="center"/>
    </xf>
    <xf numFmtId="0" fontId="56" fillId="0" borderId="31" xfId="0" applyFont="1" applyBorder="1" applyAlignment="1">
      <alignment horizontal="center"/>
    </xf>
    <xf numFmtId="1" fontId="69" fillId="36" borderId="0" xfId="0" applyNumberFormat="1" applyFont="1" applyFill="1" applyBorder="1" applyAlignment="1">
      <alignment horizontal="left" vertical="center" wrapText="1"/>
    </xf>
    <xf numFmtId="0" fontId="69" fillId="36" borderId="0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/>
    </xf>
    <xf numFmtId="0" fontId="56" fillId="0" borderId="29" xfId="0" applyFont="1" applyBorder="1" applyAlignment="1">
      <alignment horizontal="center"/>
    </xf>
    <xf numFmtId="0" fontId="56" fillId="0" borderId="0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/>
    </xf>
    <xf numFmtId="0" fontId="73" fillId="0" borderId="10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6" fillId="34" borderId="0" xfId="0" applyFont="1" applyFill="1" applyBorder="1" applyAlignment="1">
      <alignment horizontal="left"/>
    </xf>
    <xf numFmtId="0" fontId="56" fillId="34" borderId="0" xfId="0" applyFont="1" applyFill="1" applyBorder="1" applyAlignment="1">
      <alignment horizontal="center"/>
    </xf>
    <xf numFmtId="1" fontId="56" fillId="34" borderId="0" xfId="0" applyNumberFormat="1" applyFont="1" applyFill="1" applyBorder="1" applyAlignment="1">
      <alignment horizontal="left"/>
    </xf>
    <xf numFmtId="0" fontId="56" fillId="0" borderId="21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4"/>
  <sheetViews>
    <sheetView tabSelected="1" zoomScale="67" zoomScaleNormal="67" zoomScalePageLayoutView="0" workbookViewId="0" topLeftCell="A1">
      <selection activeCell="C119" sqref="C119"/>
    </sheetView>
  </sheetViews>
  <sheetFormatPr defaultColWidth="9.140625" defaultRowHeight="15"/>
  <cols>
    <col min="1" max="1" width="9.00390625" style="4" customWidth="1"/>
    <col min="2" max="2" width="12.421875" style="4" customWidth="1"/>
    <col min="3" max="3" width="14.7109375" style="42" customWidth="1"/>
    <col min="4" max="4" width="24.28125" style="4" customWidth="1"/>
    <col min="5" max="5" width="5.8515625" style="64" customWidth="1"/>
    <col min="6" max="6" width="5.28125" style="64" customWidth="1"/>
    <col min="7" max="7" width="16.140625" style="42" customWidth="1"/>
    <col min="8" max="8" width="5.140625" style="64" customWidth="1"/>
    <col min="9" max="9" width="10.421875" style="4" customWidth="1"/>
    <col min="10" max="10" width="9.421875" style="4" customWidth="1"/>
    <col min="11" max="31" width="4.140625" style="64" customWidth="1"/>
    <col min="32" max="33" width="4.57421875" style="64" customWidth="1"/>
    <col min="34" max="34" width="4.7109375" style="64" customWidth="1"/>
    <col min="35" max="36" width="5.00390625" style="64" customWidth="1"/>
    <col min="37" max="37" width="16.140625" style="31" customWidth="1"/>
    <col min="38" max="38" width="8.421875" style="31" customWidth="1"/>
    <col min="39" max="40" width="5.57421875" style="31" customWidth="1"/>
    <col min="41" max="41" width="7.57421875" style="31" customWidth="1"/>
    <col min="42" max="42" width="5.57421875" style="31" customWidth="1"/>
    <col min="43" max="43" width="8.140625" style="31" customWidth="1"/>
    <col min="44" max="51" width="8.57421875" style="31" customWidth="1"/>
    <col min="52" max="16384" width="9.00390625" style="4" customWidth="1"/>
  </cols>
  <sheetData>
    <row r="1" spans="3:21" ht="23.25">
      <c r="C1" s="156" t="s">
        <v>285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3:4" ht="21">
      <c r="C2" s="43" t="s">
        <v>297</v>
      </c>
      <c r="D2" s="2"/>
    </row>
    <row r="3" spans="3:4" ht="21">
      <c r="C3" s="43" t="s">
        <v>0</v>
      </c>
      <c r="D3" s="2"/>
    </row>
    <row r="4" spans="3:51" s="2" customFormat="1" ht="21">
      <c r="C4" s="43" t="s">
        <v>1</v>
      </c>
      <c r="E4" s="35"/>
      <c r="F4" s="35"/>
      <c r="G4" s="43"/>
      <c r="H4" s="35" t="s">
        <v>2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</row>
    <row r="5" spans="3:51" s="2" customFormat="1" ht="21">
      <c r="C5" s="43" t="s">
        <v>3</v>
      </c>
      <c r="E5" s="35"/>
      <c r="F5" s="35"/>
      <c r="G5" s="43"/>
      <c r="H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3:51" s="2" customFormat="1" ht="21">
      <c r="C6" s="43" t="s">
        <v>4</v>
      </c>
      <c r="E6" s="35"/>
      <c r="F6" s="35"/>
      <c r="G6" s="43"/>
      <c r="H6" s="67" t="s">
        <v>5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</row>
    <row r="7" spans="3:51" s="2" customFormat="1" ht="21">
      <c r="C7" s="43" t="s">
        <v>295</v>
      </c>
      <c r="E7" s="35"/>
      <c r="F7" s="35"/>
      <c r="G7" s="43"/>
      <c r="H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</row>
    <row r="8" spans="2:40" ht="43.5" customHeight="1">
      <c r="B8" s="152" t="s">
        <v>287</v>
      </c>
      <c r="C8" s="158" t="s">
        <v>6</v>
      </c>
      <c r="D8" s="134" t="s">
        <v>298</v>
      </c>
      <c r="E8" s="160" t="s">
        <v>288</v>
      </c>
      <c r="F8" s="162" t="s">
        <v>7</v>
      </c>
      <c r="G8" s="164" t="s">
        <v>8</v>
      </c>
      <c r="H8" s="162" t="s">
        <v>9</v>
      </c>
      <c r="I8" s="166" t="s">
        <v>10</v>
      </c>
      <c r="J8" s="168" t="s">
        <v>12</v>
      </c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70"/>
      <c r="AJ8" s="152" t="s">
        <v>292</v>
      </c>
      <c r="AK8" s="154" t="s">
        <v>293</v>
      </c>
      <c r="AL8" s="33"/>
      <c r="AM8" s="33"/>
      <c r="AN8" s="33"/>
    </row>
    <row r="9" spans="2:37" ht="21">
      <c r="B9" s="157"/>
      <c r="C9" s="158"/>
      <c r="D9" s="38"/>
      <c r="E9" s="161"/>
      <c r="F9" s="162"/>
      <c r="G9" s="164"/>
      <c r="H9" s="162"/>
      <c r="I9" s="166"/>
      <c r="J9" s="133" t="s">
        <v>11</v>
      </c>
      <c r="K9" s="6">
        <v>1</v>
      </c>
      <c r="L9" s="6">
        <v>2</v>
      </c>
      <c r="M9" s="6">
        <v>3</v>
      </c>
      <c r="N9" s="6">
        <v>4</v>
      </c>
      <c r="O9" s="6">
        <v>5</v>
      </c>
      <c r="P9" s="6">
        <v>6</v>
      </c>
      <c r="Q9" s="6">
        <v>7</v>
      </c>
      <c r="R9" s="6">
        <v>8</v>
      </c>
      <c r="S9" s="6">
        <v>9</v>
      </c>
      <c r="T9" s="6">
        <v>10</v>
      </c>
      <c r="U9" s="6">
        <v>11</v>
      </c>
      <c r="V9" s="6">
        <v>12</v>
      </c>
      <c r="W9" s="6">
        <v>13</v>
      </c>
      <c r="X9" s="6">
        <v>14</v>
      </c>
      <c r="Y9" s="6">
        <v>15</v>
      </c>
      <c r="Z9" s="6">
        <v>16</v>
      </c>
      <c r="AA9" s="6">
        <v>17</v>
      </c>
      <c r="AB9" s="6">
        <v>18</v>
      </c>
      <c r="AC9" s="6">
        <v>19</v>
      </c>
      <c r="AD9" s="6">
        <v>20</v>
      </c>
      <c r="AE9" s="6">
        <v>21</v>
      </c>
      <c r="AF9" s="6">
        <v>22</v>
      </c>
      <c r="AG9" s="6">
        <v>23</v>
      </c>
      <c r="AH9" s="6">
        <v>24</v>
      </c>
      <c r="AI9" s="6">
        <v>25</v>
      </c>
      <c r="AJ9" s="153"/>
      <c r="AK9" s="155"/>
    </row>
    <row r="10" spans="2:51" s="27" customFormat="1" ht="21">
      <c r="B10" s="157"/>
      <c r="C10" s="159"/>
      <c r="D10" s="38"/>
      <c r="E10" s="161"/>
      <c r="F10" s="163"/>
      <c r="G10" s="165"/>
      <c r="H10" s="163"/>
      <c r="I10" s="167"/>
      <c r="J10" s="30" t="s">
        <v>286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32">
        <v>3</v>
      </c>
      <c r="AF10" s="32">
        <v>3</v>
      </c>
      <c r="AG10" s="28">
        <v>1</v>
      </c>
      <c r="AH10" s="28">
        <v>1</v>
      </c>
      <c r="AI10" s="32">
        <v>2</v>
      </c>
      <c r="AJ10" s="44">
        <f>SUM(K10:AI10)</f>
        <v>30</v>
      </c>
      <c r="AK10" s="30" t="s">
        <v>294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11" spans="1:51" s="39" customFormat="1" ht="23.25">
      <c r="A11" s="39">
        <v>1</v>
      </c>
      <c r="B11" s="71" t="s">
        <v>356</v>
      </c>
      <c r="C11" s="117">
        <v>1049730229</v>
      </c>
      <c r="D11" s="72" t="s">
        <v>357</v>
      </c>
      <c r="E11" s="73">
        <v>1</v>
      </c>
      <c r="F11" s="73">
        <v>1</v>
      </c>
      <c r="G11" s="123">
        <v>1490700106370</v>
      </c>
      <c r="H11" s="74">
        <v>2</v>
      </c>
      <c r="I11" s="75"/>
      <c r="K11" s="73">
        <v>0</v>
      </c>
      <c r="L11" s="73">
        <v>1</v>
      </c>
      <c r="M11" s="73">
        <v>0</v>
      </c>
      <c r="N11" s="73">
        <v>0</v>
      </c>
      <c r="O11" s="73">
        <v>0</v>
      </c>
      <c r="P11" s="73">
        <v>1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1</v>
      </c>
      <c r="X11" s="73">
        <v>0</v>
      </c>
      <c r="Y11" s="73">
        <v>1</v>
      </c>
      <c r="Z11" s="73">
        <v>0</v>
      </c>
      <c r="AA11" s="73">
        <v>1</v>
      </c>
      <c r="AB11" s="73">
        <v>0</v>
      </c>
      <c r="AC11" s="73">
        <v>1</v>
      </c>
      <c r="AD11" s="73">
        <v>0</v>
      </c>
      <c r="AE11" s="39">
        <v>0</v>
      </c>
      <c r="AF11" s="39">
        <v>1</v>
      </c>
      <c r="AG11" s="39">
        <v>0</v>
      </c>
      <c r="AH11" s="39">
        <v>0</v>
      </c>
      <c r="AI11" s="39">
        <v>0</v>
      </c>
      <c r="AJ11" s="39">
        <f aca="true" t="shared" si="0" ref="AJ11:AJ86">SUM(K11:AI11)</f>
        <v>8</v>
      </c>
      <c r="AK11" s="138">
        <f>6*AJ11/30</f>
        <v>1.6</v>
      </c>
      <c r="AL11" s="40" t="s">
        <v>296</v>
      </c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5" customFormat="1" ht="23.25">
      <c r="A12" s="179">
        <v>2</v>
      </c>
      <c r="B12" s="135" t="s">
        <v>356</v>
      </c>
      <c r="C12" s="118">
        <v>1049730229</v>
      </c>
      <c r="D12" s="76" t="s">
        <v>358</v>
      </c>
      <c r="E12" s="77">
        <v>1</v>
      </c>
      <c r="F12" s="78">
        <v>2</v>
      </c>
      <c r="G12" s="124">
        <v>1490700106965</v>
      </c>
      <c r="H12" s="79">
        <v>2</v>
      </c>
      <c r="I12" s="80"/>
      <c r="K12" s="78">
        <v>1</v>
      </c>
      <c r="L12" s="78">
        <v>0</v>
      </c>
      <c r="M12" s="78">
        <v>1</v>
      </c>
      <c r="N12" s="78">
        <v>1</v>
      </c>
      <c r="O12" s="78">
        <v>0</v>
      </c>
      <c r="P12" s="78">
        <v>1</v>
      </c>
      <c r="Q12" s="78">
        <v>0</v>
      </c>
      <c r="R12" s="78">
        <v>0</v>
      </c>
      <c r="S12" s="78">
        <v>1</v>
      </c>
      <c r="T12" s="78">
        <v>0</v>
      </c>
      <c r="U12" s="78">
        <v>0</v>
      </c>
      <c r="V12" s="78">
        <v>0</v>
      </c>
      <c r="W12" s="78">
        <v>1</v>
      </c>
      <c r="X12" s="78">
        <v>0</v>
      </c>
      <c r="Y12" s="78">
        <v>1</v>
      </c>
      <c r="Z12" s="78">
        <v>0</v>
      </c>
      <c r="AA12" s="78">
        <v>1</v>
      </c>
      <c r="AB12" s="78">
        <v>1</v>
      </c>
      <c r="AC12" s="78">
        <v>1</v>
      </c>
      <c r="AD12" s="78">
        <v>0</v>
      </c>
      <c r="AE12" s="5">
        <v>3</v>
      </c>
      <c r="AF12" s="5">
        <v>1</v>
      </c>
      <c r="AG12" s="5">
        <v>1</v>
      </c>
      <c r="AH12" s="5">
        <v>1</v>
      </c>
      <c r="AI12" s="5">
        <v>2</v>
      </c>
      <c r="AJ12" s="39">
        <f t="shared" si="0"/>
        <v>18</v>
      </c>
      <c r="AK12" s="138">
        <f aca="true" t="shared" si="1" ref="AK12:AK87">6*AJ12/30</f>
        <v>3.6</v>
      </c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</row>
    <row r="13" spans="1:51" s="5" customFormat="1" ht="23.25">
      <c r="A13" s="179">
        <v>3</v>
      </c>
      <c r="B13" s="135" t="s">
        <v>395</v>
      </c>
      <c r="C13" s="118">
        <v>1049730229</v>
      </c>
      <c r="D13" s="81" t="s">
        <v>359</v>
      </c>
      <c r="E13" s="77">
        <v>1</v>
      </c>
      <c r="F13" s="78">
        <v>3</v>
      </c>
      <c r="G13" s="125">
        <v>1199901175981</v>
      </c>
      <c r="H13" s="79">
        <v>2</v>
      </c>
      <c r="I13" s="82"/>
      <c r="K13" s="78">
        <v>1</v>
      </c>
      <c r="L13" s="78">
        <v>1</v>
      </c>
      <c r="M13" s="78">
        <v>1</v>
      </c>
      <c r="N13" s="78">
        <v>1</v>
      </c>
      <c r="O13" s="78">
        <v>0</v>
      </c>
      <c r="P13" s="78">
        <v>0</v>
      </c>
      <c r="Q13" s="78">
        <v>1</v>
      </c>
      <c r="R13" s="78">
        <v>1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1</v>
      </c>
      <c r="AE13" s="5">
        <v>1</v>
      </c>
      <c r="AF13" s="5">
        <v>0</v>
      </c>
      <c r="AG13" s="5">
        <v>0</v>
      </c>
      <c r="AH13" s="5">
        <v>0</v>
      </c>
      <c r="AI13" s="5">
        <v>0</v>
      </c>
      <c r="AJ13" s="39">
        <f t="shared" si="0"/>
        <v>8</v>
      </c>
      <c r="AK13" s="138">
        <f t="shared" si="1"/>
        <v>1.6</v>
      </c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</row>
    <row r="14" spans="1:51" s="5" customFormat="1" ht="23.25">
      <c r="A14" s="39">
        <v>4</v>
      </c>
      <c r="B14" s="135" t="s">
        <v>396</v>
      </c>
      <c r="C14" s="118">
        <v>1049730229</v>
      </c>
      <c r="D14" s="76" t="s">
        <v>360</v>
      </c>
      <c r="E14" s="77">
        <v>1</v>
      </c>
      <c r="F14" s="78">
        <v>4</v>
      </c>
      <c r="G14" s="124">
        <v>1499900512264</v>
      </c>
      <c r="H14" s="79">
        <v>2</v>
      </c>
      <c r="I14" s="80"/>
      <c r="K14" s="78">
        <v>1</v>
      </c>
      <c r="L14" s="78">
        <v>1</v>
      </c>
      <c r="M14" s="78">
        <v>0</v>
      </c>
      <c r="N14" s="78">
        <v>0</v>
      </c>
      <c r="O14" s="78">
        <v>1</v>
      </c>
      <c r="P14" s="78">
        <v>1</v>
      </c>
      <c r="Q14" s="78">
        <v>1</v>
      </c>
      <c r="R14" s="78">
        <v>0</v>
      </c>
      <c r="S14" s="78">
        <v>1</v>
      </c>
      <c r="T14" s="78">
        <v>0</v>
      </c>
      <c r="U14" s="78">
        <v>0</v>
      </c>
      <c r="V14" s="78">
        <v>1</v>
      </c>
      <c r="W14" s="78">
        <v>1</v>
      </c>
      <c r="X14" s="78">
        <v>0</v>
      </c>
      <c r="Y14" s="78">
        <v>1</v>
      </c>
      <c r="Z14" s="78">
        <v>0</v>
      </c>
      <c r="AA14" s="78">
        <v>1</v>
      </c>
      <c r="AB14" s="78">
        <v>1</v>
      </c>
      <c r="AC14" s="78">
        <v>1</v>
      </c>
      <c r="AD14" s="78">
        <v>0</v>
      </c>
      <c r="AE14" s="5">
        <v>0</v>
      </c>
      <c r="AF14" s="5">
        <v>0</v>
      </c>
      <c r="AG14" s="5">
        <v>1</v>
      </c>
      <c r="AH14" s="5">
        <v>0</v>
      </c>
      <c r="AI14" s="5">
        <v>0</v>
      </c>
      <c r="AJ14" s="39">
        <f t="shared" si="0"/>
        <v>13</v>
      </c>
      <c r="AK14" s="138">
        <f t="shared" si="1"/>
        <v>2.6</v>
      </c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</row>
    <row r="15" spans="1:51" s="5" customFormat="1" ht="23.25">
      <c r="A15" s="179">
        <v>5</v>
      </c>
      <c r="B15" s="135" t="s">
        <v>397</v>
      </c>
      <c r="C15" s="118">
        <v>1049730229</v>
      </c>
      <c r="D15" s="83" t="s">
        <v>361</v>
      </c>
      <c r="E15" s="77">
        <v>1</v>
      </c>
      <c r="F15" s="78">
        <v>5</v>
      </c>
      <c r="G15" s="125">
        <v>1490700106396</v>
      </c>
      <c r="H15" s="79">
        <v>2</v>
      </c>
      <c r="I15" s="84"/>
      <c r="K15" s="78">
        <v>1</v>
      </c>
      <c r="L15" s="78">
        <v>0</v>
      </c>
      <c r="M15" s="78">
        <v>0</v>
      </c>
      <c r="N15" s="78">
        <v>1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1</v>
      </c>
      <c r="V15" s="78">
        <v>0</v>
      </c>
      <c r="W15" s="78">
        <v>0</v>
      </c>
      <c r="X15" s="78">
        <v>0</v>
      </c>
      <c r="Y15" s="78">
        <v>1</v>
      </c>
      <c r="Z15" s="78">
        <v>0</v>
      </c>
      <c r="AA15" s="78">
        <v>0</v>
      </c>
      <c r="AB15" s="78">
        <v>0</v>
      </c>
      <c r="AC15" s="78">
        <v>1</v>
      </c>
      <c r="AD15" s="78">
        <v>1</v>
      </c>
      <c r="AE15" s="5">
        <v>1</v>
      </c>
      <c r="AF15" s="5">
        <v>2</v>
      </c>
      <c r="AG15" s="5">
        <v>0</v>
      </c>
      <c r="AH15" s="5">
        <v>0</v>
      </c>
      <c r="AI15" s="5">
        <v>0</v>
      </c>
      <c r="AJ15" s="39">
        <f t="shared" si="0"/>
        <v>9</v>
      </c>
      <c r="AK15" s="138">
        <f t="shared" si="1"/>
        <v>1.8</v>
      </c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</row>
    <row r="16" spans="1:51" s="5" customFormat="1" ht="23.25">
      <c r="A16" s="179">
        <v>6</v>
      </c>
      <c r="B16" s="135" t="s">
        <v>398</v>
      </c>
      <c r="C16" s="118">
        <v>1049730229</v>
      </c>
      <c r="D16" s="85" t="s">
        <v>362</v>
      </c>
      <c r="E16" s="77">
        <v>1</v>
      </c>
      <c r="F16" s="78">
        <v>6</v>
      </c>
      <c r="G16" s="124">
        <v>1499900520976</v>
      </c>
      <c r="H16" s="79">
        <v>2</v>
      </c>
      <c r="I16" s="86"/>
      <c r="K16" s="78">
        <v>1</v>
      </c>
      <c r="L16" s="78">
        <v>1</v>
      </c>
      <c r="M16" s="78">
        <v>1</v>
      </c>
      <c r="N16" s="78">
        <v>1</v>
      </c>
      <c r="O16" s="78">
        <v>1</v>
      </c>
      <c r="P16" s="78">
        <v>0</v>
      </c>
      <c r="Q16" s="78">
        <v>0</v>
      </c>
      <c r="R16" s="78">
        <v>0</v>
      </c>
      <c r="S16" s="78">
        <v>1</v>
      </c>
      <c r="T16" s="78">
        <v>0</v>
      </c>
      <c r="U16" s="78">
        <v>1</v>
      </c>
      <c r="V16" s="78">
        <v>0</v>
      </c>
      <c r="W16" s="78">
        <v>1</v>
      </c>
      <c r="X16" s="78">
        <v>0</v>
      </c>
      <c r="Y16" s="78">
        <v>1</v>
      </c>
      <c r="Z16" s="78">
        <v>0</v>
      </c>
      <c r="AA16" s="78">
        <v>1</v>
      </c>
      <c r="AB16" s="78">
        <v>1</v>
      </c>
      <c r="AC16" s="78">
        <v>1</v>
      </c>
      <c r="AD16" s="78">
        <v>1</v>
      </c>
      <c r="AE16" s="5">
        <v>2</v>
      </c>
      <c r="AF16" s="5">
        <v>0</v>
      </c>
      <c r="AG16" s="5">
        <v>0</v>
      </c>
      <c r="AH16" s="5">
        <v>1</v>
      </c>
      <c r="AI16" s="5">
        <v>1</v>
      </c>
      <c r="AJ16" s="39">
        <f t="shared" si="0"/>
        <v>17</v>
      </c>
      <c r="AK16" s="138">
        <f t="shared" si="1"/>
        <v>3.4</v>
      </c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s="5" customFormat="1" ht="21">
      <c r="A17" s="39">
        <v>7</v>
      </c>
      <c r="B17" s="135" t="s">
        <v>399</v>
      </c>
      <c r="C17" s="118">
        <v>1049730229</v>
      </c>
      <c r="D17" s="87" t="s">
        <v>363</v>
      </c>
      <c r="E17" s="77">
        <v>1</v>
      </c>
      <c r="F17" s="78">
        <v>7</v>
      </c>
      <c r="G17" s="126">
        <v>1499900529451</v>
      </c>
      <c r="H17" s="79">
        <v>2</v>
      </c>
      <c r="K17" s="78">
        <v>1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1</v>
      </c>
      <c r="S17" s="78">
        <v>0</v>
      </c>
      <c r="T17" s="78">
        <v>1</v>
      </c>
      <c r="U17" s="78">
        <v>0</v>
      </c>
      <c r="V17" s="78">
        <v>1</v>
      </c>
      <c r="W17" s="78">
        <v>1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1</v>
      </c>
      <c r="AD17" s="78">
        <v>0</v>
      </c>
      <c r="AE17" s="5">
        <v>1</v>
      </c>
      <c r="AF17" s="5">
        <v>0</v>
      </c>
      <c r="AG17" s="5">
        <v>0</v>
      </c>
      <c r="AH17" s="5">
        <v>0</v>
      </c>
      <c r="AI17" s="5">
        <v>0</v>
      </c>
      <c r="AJ17" s="39">
        <f t="shared" si="0"/>
        <v>7</v>
      </c>
      <c r="AK17" s="138">
        <f t="shared" si="1"/>
        <v>1.4</v>
      </c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1:51" s="5" customFormat="1" ht="23.25">
      <c r="A18" s="179">
        <v>8</v>
      </c>
      <c r="B18" s="135" t="s">
        <v>400</v>
      </c>
      <c r="C18" s="118">
        <v>1049730229</v>
      </c>
      <c r="D18" s="85" t="s">
        <v>364</v>
      </c>
      <c r="E18" s="77">
        <v>1</v>
      </c>
      <c r="F18" s="78">
        <v>8</v>
      </c>
      <c r="G18" s="124">
        <v>1199901183984</v>
      </c>
      <c r="H18" s="88">
        <v>1</v>
      </c>
      <c r="I18" s="86"/>
      <c r="K18" s="78">
        <v>1</v>
      </c>
      <c r="L18" s="78">
        <v>1</v>
      </c>
      <c r="M18" s="78">
        <v>1</v>
      </c>
      <c r="N18" s="78">
        <v>1</v>
      </c>
      <c r="O18" s="78">
        <v>0</v>
      </c>
      <c r="P18" s="78">
        <v>0</v>
      </c>
      <c r="Q18" s="78">
        <v>1</v>
      </c>
      <c r="R18" s="78">
        <v>0</v>
      </c>
      <c r="S18" s="78">
        <v>1</v>
      </c>
      <c r="T18" s="78">
        <v>1</v>
      </c>
      <c r="U18" s="78">
        <v>1</v>
      </c>
      <c r="V18" s="78">
        <v>1</v>
      </c>
      <c r="W18" s="78">
        <v>1</v>
      </c>
      <c r="X18" s="78">
        <v>0</v>
      </c>
      <c r="Y18" s="78">
        <v>1</v>
      </c>
      <c r="Z18" s="78">
        <v>1</v>
      </c>
      <c r="AA18" s="78">
        <v>1</v>
      </c>
      <c r="AB18" s="78">
        <v>1</v>
      </c>
      <c r="AC18" s="78">
        <v>1</v>
      </c>
      <c r="AD18" s="78">
        <v>0</v>
      </c>
      <c r="AE18" s="5">
        <v>3</v>
      </c>
      <c r="AF18" s="5">
        <v>0</v>
      </c>
      <c r="AG18" s="5">
        <v>1</v>
      </c>
      <c r="AH18" s="5">
        <v>1</v>
      </c>
      <c r="AI18" s="5">
        <v>2</v>
      </c>
      <c r="AJ18" s="39">
        <f t="shared" si="0"/>
        <v>22</v>
      </c>
      <c r="AK18" s="138">
        <f t="shared" si="1"/>
        <v>4.4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1:51" s="5" customFormat="1" ht="23.25">
      <c r="A19" s="179">
        <v>9</v>
      </c>
      <c r="B19" s="135" t="s">
        <v>401</v>
      </c>
      <c r="C19" s="118">
        <v>1049730229</v>
      </c>
      <c r="D19" s="83" t="s">
        <v>365</v>
      </c>
      <c r="E19" s="77">
        <v>1</v>
      </c>
      <c r="F19" s="78">
        <v>9</v>
      </c>
      <c r="G19" s="125">
        <v>1490700106078</v>
      </c>
      <c r="H19" s="90">
        <v>1</v>
      </c>
      <c r="I19" s="84"/>
      <c r="K19" s="78">
        <v>1</v>
      </c>
      <c r="L19" s="78">
        <v>1</v>
      </c>
      <c r="M19" s="78">
        <v>0</v>
      </c>
      <c r="N19" s="78">
        <v>0</v>
      </c>
      <c r="O19" s="78">
        <v>1</v>
      </c>
      <c r="P19" s="78">
        <v>1</v>
      </c>
      <c r="Q19" s="78">
        <v>1</v>
      </c>
      <c r="R19" s="78">
        <v>0</v>
      </c>
      <c r="S19" s="78">
        <v>0</v>
      </c>
      <c r="T19" s="78">
        <v>0</v>
      </c>
      <c r="U19" s="78">
        <v>1</v>
      </c>
      <c r="V19" s="78">
        <v>0</v>
      </c>
      <c r="W19" s="78">
        <v>1</v>
      </c>
      <c r="X19" s="78">
        <v>0</v>
      </c>
      <c r="Y19" s="78">
        <v>0</v>
      </c>
      <c r="Z19" s="78">
        <v>0</v>
      </c>
      <c r="AA19" s="78">
        <v>1</v>
      </c>
      <c r="AB19" s="78">
        <v>1</v>
      </c>
      <c r="AC19" s="78">
        <v>1</v>
      </c>
      <c r="AD19" s="78">
        <v>0</v>
      </c>
      <c r="AE19" s="5">
        <v>0</v>
      </c>
      <c r="AF19" s="5">
        <v>0</v>
      </c>
      <c r="AG19" s="5">
        <v>0</v>
      </c>
      <c r="AH19" s="5">
        <v>1</v>
      </c>
      <c r="AI19" s="5">
        <v>0</v>
      </c>
      <c r="AJ19" s="39">
        <f t="shared" si="0"/>
        <v>11</v>
      </c>
      <c r="AK19" s="138">
        <f t="shared" si="1"/>
        <v>2.2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spans="1:51" s="5" customFormat="1" ht="23.25">
      <c r="A20" s="39">
        <v>10</v>
      </c>
      <c r="B20" s="135" t="s">
        <v>402</v>
      </c>
      <c r="C20" s="118">
        <v>1049730229</v>
      </c>
      <c r="D20" s="85" t="s">
        <v>366</v>
      </c>
      <c r="E20" s="77">
        <v>1</v>
      </c>
      <c r="F20" s="91">
        <v>10</v>
      </c>
      <c r="G20" s="124">
        <v>1490700106671</v>
      </c>
      <c r="H20" s="88">
        <v>1</v>
      </c>
      <c r="I20" s="86"/>
      <c r="K20" s="78">
        <v>1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1</v>
      </c>
      <c r="T20" s="78">
        <v>1</v>
      </c>
      <c r="U20" s="78">
        <v>0</v>
      </c>
      <c r="V20" s="78">
        <v>1</v>
      </c>
      <c r="W20" s="78">
        <v>1</v>
      </c>
      <c r="X20" s="78">
        <v>0</v>
      </c>
      <c r="Y20" s="78">
        <v>1</v>
      </c>
      <c r="Z20" s="78">
        <v>0</v>
      </c>
      <c r="AA20" s="78">
        <v>1</v>
      </c>
      <c r="AB20" s="78">
        <v>0</v>
      </c>
      <c r="AC20" s="78">
        <v>1</v>
      </c>
      <c r="AD20" s="78">
        <v>0</v>
      </c>
      <c r="AE20" s="5">
        <v>1</v>
      </c>
      <c r="AF20" s="5">
        <v>0</v>
      </c>
      <c r="AG20" s="5">
        <v>0</v>
      </c>
      <c r="AH20" s="5">
        <v>1</v>
      </c>
      <c r="AI20" s="5">
        <v>0</v>
      </c>
      <c r="AJ20" s="39">
        <f t="shared" si="0"/>
        <v>10</v>
      </c>
      <c r="AK20" s="138">
        <f t="shared" si="1"/>
        <v>2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</row>
    <row r="21" spans="1:51" s="5" customFormat="1" ht="23.25">
      <c r="A21" s="179">
        <v>11</v>
      </c>
      <c r="B21" s="135" t="s">
        <v>403</v>
      </c>
      <c r="C21" s="118">
        <v>1049730229</v>
      </c>
      <c r="D21" s="83" t="s">
        <v>367</v>
      </c>
      <c r="E21" s="77">
        <v>1</v>
      </c>
      <c r="F21" s="91">
        <v>11</v>
      </c>
      <c r="G21" s="125">
        <v>1103704210347</v>
      </c>
      <c r="H21" s="90">
        <v>1</v>
      </c>
      <c r="I21" s="84"/>
      <c r="K21" s="78">
        <v>1</v>
      </c>
      <c r="L21" s="78">
        <v>1</v>
      </c>
      <c r="M21" s="78">
        <v>1</v>
      </c>
      <c r="N21" s="78">
        <v>1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1</v>
      </c>
      <c r="Y21" s="78">
        <v>1</v>
      </c>
      <c r="Z21" s="78">
        <v>1</v>
      </c>
      <c r="AA21" s="78">
        <v>0</v>
      </c>
      <c r="AB21" s="78">
        <v>1</v>
      </c>
      <c r="AC21" s="78">
        <v>0</v>
      </c>
      <c r="AD21" s="78">
        <v>0</v>
      </c>
      <c r="AE21" s="5">
        <v>1</v>
      </c>
      <c r="AF21" s="5">
        <v>3</v>
      </c>
      <c r="AG21" s="5">
        <v>0</v>
      </c>
      <c r="AH21" s="5">
        <v>1</v>
      </c>
      <c r="AI21" s="5">
        <v>0</v>
      </c>
      <c r="AJ21" s="39">
        <f t="shared" si="0"/>
        <v>13</v>
      </c>
      <c r="AK21" s="138">
        <f t="shared" si="1"/>
        <v>2.6</v>
      </c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1:51" s="5" customFormat="1" ht="23.25">
      <c r="A22" s="179">
        <v>12</v>
      </c>
      <c r="B22" s="135" t="s">
        <v>404</v>
      </c>
      <c r="C22" s="118">
        <v>1049730229</v>
      </c>
      <c r="D22" s="85" t="s">
        <v>368</v>
      </c>
      <c r="E22" s="77">
        <v>1</v>
      </c>
      <c r="F22" s="91">
        <v>12</v>
      </c>
      <c r="G22" s="124">
        <v>1490700107139</v>
      </c>
      <c r="H22" s="88">
        <v>1</v>
      </c>
      <c r="I22" s="86"/>
      <c r="K22" s="78">
        <v>0</v>
      </c>
      <c r="L22" s="78">
        <v>1</v>
      </c>
      <c r="M22" s="78">
        <v>1</v>
      </c>
      <c r="N22" s="78">
        <v>1</v>
      </c>
      <c r="O22" s="78">
        <v>0</v>
      </c>
      <c r="P22" s="78">
        <v>1</v>
      </c>
      <c r="Q22" s="78">
        <v>1</v>
      </c>
      <c r="R22" s="78">
        <v>0</v>
      </c>
      <c r="S22" s="78">
        <v>0</v>
      </c>
      <c r="T22" s="78">
        <v>0</v>
      </c>
      <c r="U22" s="78">
        <v>1</v>
      </c>
      <c r="V22" s="78">
        <v>0</v>
      </c>
      <c r="W22" s="78">
        <v>1</v>
      </c>
      <c r="X22" s="78">
        <v>1</v>
      </c>
      <c r="Y22" s="78">
        <v>1</v>
      </c>
      <c r="Z22" s="78">
        <v>0</v>
      </c>
      <c r="AA22" s="78">
        <v>1</v>
      </c>
      <c r="AB22" s="78">
        <v>1</v>
      </c>
      <c r="AC22" s="78">
        <v>0</v>
      </c>
      <c r="AD22" s="78">
        <v>0</v>
      </c>
      <c r="AE22" s="5">
        <v>1</v>
      </c>
      <c r="AF22" s="5">
        <v>3</v>
      </c>
      <c r="AG22" s="5">
        <v>1</v>
      </c>
      <c r="AH22" s="5">
        <v>1</v>
      </c>
      <c r="AI22" s="5">
        <v>0</v>
      </c>
      <c r="AJ22" s="39">
        <f t="shared" si="0"/>
        <v>17</v>
      </c>
      <c r="AK22" s="138">
        <f t="shared" si="1"/>
        <v>3.4</v>
      </c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1:51" s="5" customFormat="1" ht="23.25">
      <c r="A23" s="39">
        <v>13</v>
      </c>
      <c r="B23" s="135" t="s">
        <v>405</v>
      </c>
      <c r="C23" s="118">
        <v>1049730229</v>
      </c>
      <c r="D23" s="83" t="s">
        <v>369</v>
      </c>
      <c r="E23" s="77">
        <v>1</v>
      </c>
      <c r="F23" s="91">
        <v>13</v>
      </c>
      <c r="G23" s="125">
        <v>1459100051751</v>
      </c>
      <c r="H23" s="90">
        <v>2</v>
      </c>
      <c r="I23" s="84"/>
      <c r="K23" s="78">
        <v>1</v>
      </c>
      <c r="L23" s="78">
        <v>0</v>
      </c>
      <c r="M23" s="78">
        <v>1</v>
      </c>
      <c r="N23" s="78">
        <v>1</v>
      </c>
      <c r="O23" s="78">
        <v>0</v>
      </c>
      <c r="P23" s="78">
        <v>1</v>
      </c>
      <c r="Q23" s="78">
        <v>0</v>
      </c>
      <c r="R23" s="78">
        <v>1</v>
      </c>
      <c r="S23" s="78">
        <v>1</v>
      </c>
      <c r="T23" s="78">
        <v>0</v>
      </c>
      <c r="U23" s="78">
        <v>1</v>
      </c>
      <c r="V23" s="78">
        <v>1</v>
      </c>
      <c r="W23" s="78">
        <v>0</v>
      </c>
      <c r="X23" s="78">
        <v>0</v>
      </c>
      <c r="Y23" s="78">
        <v>0</v>
      </c>
      <c r="Z23" s="78">
        <v>0</v>
      </c>
      <c r="AA23" s="78">
        <v>1</v>
      </c>
      <c r="AB23" s="78">
        <v>1</v>
      </c>
      <c r="AC23" s="78">
        <v>0</v>
      </c>
      <c r="AD23" s="78">
        <v>1</v>
      </c>
      <c r="AE23" s="5">
        <v>2</v>
      </c>
      <c r="AF23" s="5">
        <v>3</v>
      </c>
      <c r="AG23" s="5">
        <v>0</v>
      </c>
      <c r="AH23" s="5">
        <v>0</v>
      </c>
      <c r="AI23" s="5">
        <v>0</v>
      </c>
      <c r="AJ23" s="39">
        <f t="shared" si="0"/>
        <v>16</v>
      </c>
      <c r="AK23" s="138">
        <f t="shared" si="1"/>
        <v>3.2</v>
      </c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2:37" s="29" customFormat="1" ht="23.25">
      <c r="B24" s="135"/>
      <c r="C24" s="118"/>
      <c r="D24" s="81"/>
      <c r="E24" s="77"/>
      <c r="F24" s="91"/>
      <c r="G24" s="125"/>
      <c r="H24" s="79"/>
      <c r="I24" s="82"/>
      <c r="J24" s="5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5"/>
      <c r="AF24" s="5"/>
      <c r="AG24" s="5"/>
      <c r="AH24" s="5"/>
      <c r="AI24" s="5"/>
      <c r="AJ24" s="39">
        <f>AVERAGE(AJ11:AJ23)</f>
        <v>13</v>
      </c>
      <c r="AK24" s="138" t="s">
        <v>290</v>
      </c>
    </row>
    <row r="25" spans="2:37" s="29" customFormat="1" ht="23.25">
      <c r="B25" s="135"/>
      <c r="C25" s="118"/>
      <c r="D25" s="81"/>
      <c r="E25" s="77"/>
      <c r="F25" s="91"/>
      <c r="G25" s="125"/>
      <c r="H25" s="79"/>
      <c r="I25" s="82"/>
      <c r="J25" s="5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5"/>
      <c r="AF25" s="5"/>
      <c r="AG25" s="5"/>
      <c r="AH25" s="5"/>
      <c r="AI25" s="5"/>
      <c r="AJ25" s="39">
        <f>STDEV(AJ11:AJ23)</f>
        <v>4.672615256292062</v>
      </c>
      <c r="AK25" s="138" t="s">
        <v>291</v>
      </c>
    </row>
    <row r="26" spans="1:37" s="41" customFormat="1" ht="26.25">
      <c r="A26" s="41">
        <v>1</v>
      </c>
      <c r="B26" s="39" t="s">
        <v>258</v>
      </c>
      <c r="C26" s="119">
        <v>1049730231</v>
      </c>
      <c r="D26" s="41" t="s">
        <v>370</v>
      </c>
      <c r="E26" s="73">
        <v>1</v>
      </c>
      <c r="F26" s="73">
        <v>1</v>
      </c>
      <c r="G26" s="127">
        <v>1499900514402</v>
      </c>
      <c r="H26" s="92">
        <v>1</v>
      </c>
      <c r="I26" s="93"/>
      <c r="J26" s="94"/>
      <c r="K26" s="95">
        <v>0</v>
      </c>
      <c r="L26" s="95">
        <v>1</v>
      </c>
      <c r="M26" s="95">
        <v>0</v>
      </c>
      <c r="N26" s="95">
        <v>0</v>
      </c>
      <c r="O26" s="95">
        <v>0</v>
      </c>
      <c r="P26" s="95">
        <v>1</v>
      </c>
      <c r="Q26" s="95">
        <v>0</v>
      </c>
      <c r="R26" s="95">
        <v>0</v>
      </c>
      <c r="S26" s="95">
        <v>0</v>
      </c>
      <c r="T26" s="95">
        <v>0</v>
      </c>
      <c r="U26" s="95">
        <v>1</v>
      </c>
      <c r="V26" s="95">
        <v>0</v>
      </c>
      <c r="W26" s="95">
        <v>1</v>
      </c>
      <c r="X26" s="95">
        <v>0</v>
      </c>
      <c r="Y26" s="95">
        <v>0</v>
      </c>
      <c r="Z26" s="95">
        <v>1</v>
      </c>
      <c r="AA26" s="95">
        <v>0</v>
      </c>
      <c r="AB26" s="95">
        <v>0</v>
      </c>
      <c r="AC26" s="95">
        <v>0</v>
      </c>
      <c r="AD26" s="95">
        <v>0</v>
      </c>
      <c r="AE26" s="94">
        <v>3</v>
      </c>
      <c r="AF26" s="94">
        <v>2</v>
      </c>
      <c r="AG26" s="94">
        <v>1</v>
      </c>
      <c r="AH26" s="94">
        <v>1</v>
      </c>
      <c r="AI26" s="94">
        <v>0</v>
      </c>
      <c r="AJ26" s="39">
        <f t="shared" si="0"/>
        <v>12</v>
      </c>
      <c r="AK26" s="138">
        <f t="shared" si="1"/>
        <v>2.4</v>
      </c>
    </row>
    <row r="27" spans="1:37" s="29" customFormat="1" ht="26.25">
      <c r="A27" s="29">
        <v>2</v>
      </c>
      <c r="B27" s="136" t="s">
        <v>258</v>
      </c>
      <c r="C27" s="120">
        <v>1049730231</v>
      </c>
      <c r="D27" s="96" t="s">
        <v>371</v>
      </c>
      <c r="E27" s="77">
        <v>1</v>
      </c>
      <c r="F27" s="78">
        <v>2</v>
      </c>
      <c r="G27" s="128">
        <v>1490700106850</v>
      </c>
      <c r="H27" s="97">
        <v>1</v>
      </c>
      <c r="I27" s="98"/>
      <c r="J27" s="5"/>
      <c r="K27" s="78">
        <v>1</v>
      </c>
      <c r="L27" s="78">
        <v>1</v>
      </c>
      <c r="M27" s="78">
        <v>1</v>
      </c>
      <c r="N27" s="78">
        <v>1</v>
      </c>
      <c r="O27" s="78">
        <v>0</v>
      </c>
      <c r="P27" s="78">
        <v>1</v>
      </c>
      <c r="Q27" s="78">
        <v>0</v>
      </c>
      <c r="R27" s="78">
        <v>0</v>
      </c>
      <c r="S27" s="78">
        <v>1</v>
      </c>
      <c r="T27" s="78">
        <v>0</v>
      </c>
      <c r="U27" s="78">
        <v>1</v>
      </c>
      <c r="V27" s="78">
        <v>1</v>
      </c>
      <c r="W27" s="78">
        <v>0</v>
      </c>
      <c r="X27" s="78">
        <v>0</v>
      </c>
      <c r="Y27" s="78">
        <v>1</v>
      </c>
      <c r="Z27" s="78">
        <v>1</v>
      </c>
      <c r="AA27" s="78">
        <v>0</v>
      </c>
      <c r="AB27" s="78">
        <v>1</v>
      </c>
      <c r="AC27" s="78">
        <v>0</v>
      </c>
      <c r="AD27" s="78">
        <v>0</v>
      </c>
      <c r="AE27" s="5">
        <v>2</v>
      </c>
      <c r="AF27" s="5">
        <v>2</v>
      </c>
      <c r="AG27" s="5">
        <v>1</v>
      </c>
      <c r="AH27" s="5">
        <v>0</v>
      </c>
      <c r="AI27" s="5">
        <v>0</v>
      </c>
      <c r="AJ27" s="39">
        <f t="shared" si="0"/>
        <v>16</v>
      </c>
      <c r="AK27" s="138">
        <f t="shared" si="1"/>
        <v>3.2</v>
      </c>
    </row>
    <row r="28" spans="1:37" s="29" customFormat="1" ht="26.25">
      <c r="A28" s="29">
        <v>3</v>
      </c>
      <c r="B28" s="136" t="s">
        <v>258</v>
      </c>
      <c r="C28" s="120">
        <v>1049730231</v>
      </c>
      <c r="D28" s="29" t="s">
        <v>372</v>
      </c>
      <c r="E28" s="77">
        <v>1</v>
      </c>
      <c r="F28" s="78">
        <v>3</v>
      </c>
      <c r="G28" s="129">
        <v>1490700106337</v>
      </c>
      <c r="H28" s="99">
        <v>1</v>
      </c>
      <c r="I28" s="100"/>
      <c r="J28" s="5"/>
      <c r="K28" s="78">
        <v>1</v>
      </c>
      <c r="L28" s="78">
        <v>0</v>
      </c>
      <c r="M28" s="78">
        <v>1</v>
      </c>
      <c r="N28" s="78">
        <v>1</v>
      </c>
      <c r="O28" s="78">
        <v>0</v>
      </c>
      <c r="P28" s="78">
        <v>0</v>
      </c>
      <c r="Q28" s="78">
        <v>0</v>
      </c>
      <c r="R28" s="78">
        <v>1</v>
      </c>
      <c r="S28" s="78">
        <v>1</v>
      </c>
      <c r="T28" s="78">
        <v>0</v>
      </c>
      <c r="U28" s="78">
        <v>1</v>
      </c>
      <c r="V28" s="78">
        <v>0</v>
      </c>
      <c r="W28" s="78">
        <v>1</v>
      </c>
      <c r="X28" s="78">
        <v>0</v>
      </c>
      <c r="Y28" s="78">
        <v>0</v>
      </c>
      <c r="Z28" s="78">
        <v>1</v>
      </c>
      <c r="AA28" s="78">
        <v>1</v>
      </c>
      <c r="AB28" s="78">
        <v>1</v>
      </c>
      <c r="AC28" s="78">
        <v>1</v>
      </c>
      <c r="AD28" s="78">
        <v>0</v>
      </c>
      <c r="AE28" s="5">
        <v>3</v>
      </c>
      <c r="AF28" s="5">
        <v>2</v>
      </c>
      <c r="AG28" s="5">
        <v>1</v>
      </c>
      <c r="AH28" s="5">
        <v>1</v>
      </c>
      <c r="AI28" s="5">
        <v>1</v>
      </c>
      <c r="AJ28" s="39">
        <f t="shared" si="0"/>
        <v>19</v>
      </c>
      <c r="AK28" s="138">
        <f t="shared" si="1"/>
        <v>3.8</v>
      </c>
    </row>
    <row r="29" spans="1:37" s="29" customFormat="1" ht="26.25">
      <c r="A29" s="41">
        <v>4</v>
      </c>
      <c r="B29" s="136" t="s">
        <v>258</v>
      </c>
      <c r="C29" s="120">
        <v>1049730231</v>
      </c>
      <c r="D29" s="96" t="s">
        <v>373</v>
      </c>
      <c r="E29" s="77">
        <v>1</v>
      </c>
      <c r="F29" s="101">
        <v>4</v>
      </c>
      <c r="G29" s="128">
        <v>1469900774692</v>
      </c>
      <c r="H29" s="97">
        <v>1</v>
      </c>
      <c r="I29" s="98"/>
      <c r="J29" s="5"/>
      <c r="K29" s="78">
        <v>1</v>
      </c>
      <c r="L29" s="78">
        <v>0</v>
      </c>
      <c r="M29" s="78">
        <v>1</v>
      </c>
      <c r="N29" s="78">
        <v>0</v>
      </c>
      <c r="O29" s="78">
        <v>0</v>
      </c>
      <c r="P29" s="78">
        <v>1</v>
      </c>
      <c r="Q29" s="78">
        <v>0</v>
      </c>
      <c r="R29" s="78">
        <v>0</v>
      </c>
      <c r="S29" s="78">
        <v>0</v>
      </c>
      <c r="T29" s="78">
        <v>0</v>
      </c>
      <c r="U29" s="78">
        <v>1</v>
      </c>
      <c r="V29" s="78">
        <v>1</v>
      </c>
      <c r="W29" s="78">
        <v>1</v>
      </c>
      <c r="X29" s="78">
        <v>0</v>
      </c>
      <c r="Y29" s="78">
        <v>1</v>
      </c>
      <c r="Z29" s="78">
        <v>0</v>
      </c>
      <c r="AA29" s="78">
        <v>1</v>
      </c>
      <c r="AB29" s="78">
        <v>1</v>
      </c>
      <c r="AC29" s="78">
        <v>1</v>
      </c>
      <c r="AD29" s="78">
        <v>0</v>
      </c>
      <c r="AE29" s="5">
        <v>1</v>
      </c>
      <c r="AF29" s="5">
        <v>0</v>
      </c>
      <c r="AG29" s="5">
        <v>1</v>
      </c>
      <c r="AH29" s="5">
        <v>0</v>
      </c>
      <c r="AI29" s="5">
        <v>0</v>
      </c>
      <c r="AJ29" s="39">
        <f t="shared" si="0"/>
        <v>12</v>
      </c>
      <c r="AK29" s="138">
        <f t="shared" si="1"/>
        <v>2.4</v>
      </c>
    </row>
    <row r="30" spans="1:37" s="29" customFormat="1" ht="26.25">
      <c r="A30" s="29">
        <v>5</v>
      </c>
      <c r="B30" s="136" t="s">
        <v>258</v>
      </c>
      <c r="C30" s="120">
        <v>1049730231</v>
      </c>
      <c r="D30" s="29" t="s">
        <v>374</v>
      </c>
      <c r="E30" s="77">
        <v>1</v>
      </c>
      <c r="F30" s="78">
        <v>5</v>
      </c>
      <c r="G30" s="129">
        <v>1490700106540</v>
      </c>
      <c r="H30" s="99">
        <v>1</v>
      </c>
      <c r="I30" s="100"/>
      <c r="J30" s="5"/>
      <c r="K30" s="78">
        <v>0</v>
      </c>
      <c r="L30" s="78">
        <v>0</v>
      </c>
      <c r="M30" s="78">
        <v>0</v>
      </c>
      <c r="N30" s="78">
        <v>0</v>
      </c>
      <c r="O30" s="78">
        <v>1</v>
      </c>
      <c r="P30" s="78">
        <v>1</v>
      </c>
      <c r="Q30" s="78">
        <v>1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1</v>
      </c>
      <c r="Z30" s="78">
        <v>1</v>
      </c>
      <c r="AA30" s="78">
        <v>1</v>
      </c>
      <c r="AB30" s="78">
        <v>1</v>
      </c>
      <c r="AC30" s="78">
        <v>1</v>
      </c>
      <c r="AD30" s="78">
        <v>1</v>
      </c>
      <c r="AE30" s="5">
        <v>1</v>
      </c>
      <c r="AF30" s="5">
        <v>2</v>
      </c>
      <c r="AG30" s="5">
        <v>1</v>
      </c>
      <c r="AH30" s="5">
        <v>1</v>
      </c>
      <c r="AI30" s="5">
        <v>2</v>
      </c>
      <c r="AJ30" s="39">
        <f t="shared" si="0"/>
        <v>16</v>
      </c>
      <c r="AK30" s="138">
        <f t="shared" si="1"/>
        <v>3.2</v>
      </c>
    </row>
    <row r="31" spans="1:37" s="29" customFormat="1" ht="26.25">
      <c r="A31" s="29">
        <v>6</v>
      </c>
      <c r="B31" s="136" t="s">
        <v>258</v>
      </c>
      <c r="C31" s="120">
        <v>1049730231</v>
      </c>
      <c r="D31" s="96" t="s">
        <v>375</v>
      </c>
      <c r="E31" s="77">
        <v>1</v>
      </c>
      <c r="F31" s="78">
        <v>6</v>
      </c>
      <c r="G31" s="128">
        <v>1749800428374</v>
      </c>
      <c r="H31" s="97">
        <v>2</v>
      </c>
      <c r="I31" s="98"/>
      <c r="J31" s="5"/>
      <c r="K31" s="78">
        <v>0</v>
      </c>
      <c r="L31" s="78">
        <v>0</v>
      </c>
      <c r="M31" s="78">
        <v>1</v>
      </c>
      <c r="N31" s="78">
        <v>0</v>
      </c>
      <c r="O31" s="78">
        <v>0</v>
      </c>
      <c r="P31" s="78">
        <v>1</v>
      </c>
      <c r="Q31" s="78">
        <v>0</v>
      </c>
      <c r="R31" s="78">
        <v>0</v>
      </c>
      <c r="S31" s="78">
        <v>1</v>
      </c>
      <c r="T31" s="78">
        <v>0</v>
      </c>
      <c r="U31" s="78">
        <v>1</v>
      </c>
      <c r="V31" s="78">
        <v>0</v>
      </c>
      <c r="W31" s="78">
        <v>1</v>
      </c>
      <c r="X31" s="78">
        <v>0</v>
      </c>
      <c r="Y31" s="78">
        <v>0</v>
      </c>
      <c r="Z31" s="78">
        <v>1</v>
      </c>
      <c r="AA31" s="78">
        <v>1</v>
      </c>
      <c r="AB31" s="78">
        <v>0</v>
      </c>
      <c r="AC31" s="78">
        <v>0</v>
      </c>
      <c r="AD31" s="78">
        <v>0</v>
      </c>
      <c r="AE31" s="5">
        <v>1</v>
      </c>
      <c r="AF31" s="5">
        <v>1</v>
      </c>
      <c r="AG31" s="5">
        <v>1</v>
      </c>
      <c r="AH31" s="5">
        <v>1</v>
      </c>
      <c r="AI31" s="5">
        <v>0</v>
      </c>
      <c r="AJ31" s="39">
        <f t="shared" si="0"/>
        <v>11</v>
      </c>
      <c r="AK31" s="138">
        <f t="shared" si="1"/>
        <v>2.2</v>
      </c>
    </row>
    <row r="32" spans="1:37" s="29" customFormat="1" ht="26.25">
      <c r="A32" s="41">
        <v>7</v>
      </c>
      <c r="B32" s="136" t="s">
        <v>258</v>
      </c>
      <c r="C32" s="120">
        <v>1049730231</v>
      </c>
      <c r="D32" s="29" t="s">
        <v>376</v>
      </c>
      <c r="E32" s="77">
        <v>1</v>
      </c>
      <c r="F32" s="101">
        <v>7</v>
      </c>
      <c r="G32" s="129">
        <v>1490700106957</v>
      </c>
      <c r="H32" s="99">
        <v>2</v>
      </c>
      <c r="I32" s="100"/>
      <c r="J32" s="5"/>
      <c r="K32" s="78">
        <v>0</v>
      </c>
      <c r="L32" s="78">
        <v>1</v>
      </c>
      <c r="M32" s="78">
        <v>1</v>
      </c>
      <c r="N32" s="78">
        <v>1</v>
      </c>
      <c r="O32" s="78">
        <v>0</v>
      </c>
      <c r="P32" s="78">
        <v>1</v>
      </c>
      <c r="Q32" s="78">
        <v>0</v>
      </c>
      <c r="R32" s="78">
        <v>1</v>
      </c>
      <c r="S32" s="78">
        <v>1</v>
      </c>
      <c r="T32" s="78">
        <v>0</v>
      </c>
      <c r="U32" s="78">
        <v>1</v>
      </c>
      <c r="V32" s="78">
        <v>0</v>
      </c>
      <c r="W32" s="78">
        <v>1</v>
      </c>
      <c r="X32" s="78">
        <v>0</v>
      </c>
      <c r="Y32" s="78">
        <v>1</v>
      </c>
      <c r="Z32" s="78">
        <v>0</v>
      </c>
      <c r="AA32" s="78">
        <v>0</v>
      </c>
      <c r="AB32" s="78">
        <v>1</v>
      </c>
      <c r="AC32" s="78">
        <v>1</v>
      </c>
      <c r="AD32" s="78">
        <v>1</v>
      </c>
      <c r="AE32" s="5">
        <v>2</v>
      </c>
      <c r="AF32" s="5">
        <v>2</v>
      </c>
      <c r="AG32" s="5">
        <v>1</v>
      </c>
      <c r="AH32" s="5">
        <v>1</v>
      </c>
      <c r="AI32" s="5">
        <v>2</v>
      </c>
      <c r="AJ32" s="39">
        <f t="shared" si="0"/>
        <v>20</v>
      </c>
      <c r="AK32" s="138">
        <f t="shared" si="1"/>
        <v>4</v>
      </c>
    </row>
    <row r="33" spans="1:51" s="7" customFormat="1" ht="26.25">
      <c r="A33" s="29">
        <v>8</v>
      </c>
      <c r="B33" s="136" t="s">
        <v>258</v>
      </c>
      <c r="C33" s="120">
        <v>1049730231</v>
      </c>
      <c r="D33" s="96" t="s">
        <v>377</v>
      </c>
      <c r="E33" s="77">
        <v>1</v>
      </c>
      <c r="F33" s="78">
        <v>8</v>
      </c>
      <c r="G33" s="128">
        <v>1490700106515</v>
      </c>
      <c r="H33" s="97">
        <v>2</v>
      </c>
      <c r="I33" s="98"/>
      <c r="J33" s="5"/>
      <c r="K33" s="78">
        <v>1</v>
      </c>
      <c r="L33" s="78">
        <v>1</v>
      </c>
      <c r="M33" s="78">
        <v>0</v>
      </c>
      <c r="N33" s="78">
        <v>1</v>
      </c>
      <c r="O33" s="78">
        <v>0</v>
      </c>
      <c r="P33" s="78">
        <v>1</v>
      </c>
      <c r="Q33" s="78">
        <v>1</v>
      </c>
      <c r="R33" s="78">
        <v>0</v>
      </c>
      <c r="S33" s="78">
        <v>0</v>
      </c>
      <c r="T33" s="78">
        <v>0</v>
      </c>
      <c r="U33" s="78">
        <v>1</v>
      </c>
      <c r="V33" s="78">
        <v>1</v>
      </c>
      <c r="W33" s="78">
        <v>1</v>
      </c>
      <c r="X33" s="78">
        <v>0</v>
      </c>
      <c r="Y33" s="78">
        <v>0</v>
      </c>
      <c r="Z33" s="78">
        <v>1</v>
      </c>
      <c r="AA33" s="78">
        <v>0</v>
      </c>
      <c r="AB33" s="78">
        <v>1</v>
      </c>
      <c r="AC33" s="78">
        <v>1</v>
      </c>
      <c r="AD33" s="78">
        <v>0</v>
      </c>
      <c r="AE33" s="5">
        <v>3</v>
      </c>
      <c r="AF33" s="5">
        <v>0</v>
      </c>
      <c r="AG33" s="5">
        <v>1</v>
      </c>
      <c r="AH33" s="5">
        <v>1</v>
      </c>
      <c r="AI33" s="5">
        <v>2</v>
      </c>
      <c r="AJ33" s="39">
        <f t="shared" si="0"/>
        <v>18</v>
      </c>
      <c r="AK33" s="138">
        <f t="shared" si="1"/>
        <v>3.6</v>
      </c>
      <c r="AL33" s="29" t="s">
        <v>296</v>
      </c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</row>
    <row r="34" spans="1:51" s="5" customFormat="1" ht="26.25">
      <c r="A34" s="29">
        <v>9</v>
      </c>
      <c r="B34" s="136" t="s">
        <v>258</v>
      </c>
      <c r="C34" s="120">
        <v>1049730231</v>
      </c>
      <c r="D34" s="96" t="s">
        <v>378</v>
      </c>
      <c r="E34" s="77">
        <v>1</v>
      </c>
      <c r="F34" s="78">
        <v>9</v>
      </c>
      <c r="G34" s="129">
        <v>1730601293993</v>
      </c>
      <c r="H34" s="97">
        <v>1</v>
      </c>
      <c r="I34" s="98"/>
      <c r="K34" s="78">
        <v>1</v>
      </c>
      <c r="L34" s="78">
        <v>1</v>
      </c>
      <c r="M34" s="78">
        <v>1</v>
      </c>
      <c r="N34" s="78">
        <v>1</v>
      </c>
      <c r="O34" s="78">
        <v>0</v>
      </c>
      <c r="P34" s="78">
        <v>1</v>
      </c>
      <c r="Q34" s="78">
        <v>0</v>
      </c>
      <c r="R34" s="78">
        <v>0</v>
      </c>
      <c r="S34" s="78">
        <v>1</v>
      </c>
      <c r="T34" s="78">
        <v>0</v>
      </c>
      <c r="U34" s="78">
        <v>1</v>
      </c>
      <c r="V34" s="78">
        <v>0</v>
      </c>
      <c r="W34" s="78">
        <v>1</v>
      </c>
      <c r="X34" s="78">
        <v>0</v>
      </c>
      <c r="Y34" s="78">
        <v>1</v>
      </c>
      <c r="Z34" s="78">
        <v>1</v>
      </c>
      <c r="AA34" s="78">
        <v>1</v>
      </c>
      <c r="AB34" s="78">
        <v>1</v>
      </c>
      <c r="AC34" s="78">
        <v>0</v>
      </c>
      <c r="AD34" s="78">
        <v>0</v>
      </c>
      <c r="AE34" s="5">
        <v>1</v>
      </c>
      <c r="AF34" s="5">
        <v>0</v>
      </c>
      <c r="AG34" s="5">
        <v>1</v>
      </c>
      <c r="AH34" s="5">
        <v>1</v>
      </c>
      <c r="AI34" s="5">
        <v>1</v>
      </c>
      <c r="AJ34" s="39">
        <f t="shared" si="0"/>
        <v>16</v>
      </c>
      <c r="AK34" s="138">
        <f t="shared" si="1"/>
        <v>3.2</v>
      </c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spans="1:51" s="5" customFormat="1" ht="26.25">
      <c r="A35" s="179"/>
      <c r="B35" s="139"/>
      <c r="C35" s="122"/>
      <c r="D35" s="140"/>
      <c r="E35" s="77"/>
      <c r="F35" s="91"/>
      <c r="G35" s="129"/>
      <c r="H35" s="28"/>
      <c r="I35" s="141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J35" s="39">
        <f>AVERAGE(AJ26:AJ34)</f>
        <v>15.555555555555555</v>
      </c>
      <c r="AK35" s="138" t="s">
        <v>290</v>
      </c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</row>
    <row r="36" spans="1:51" s="5" customFormat="1" ht="26.25">
      <c r="A36" s="179"/>
      <c r="B36" s="139"/>
      <c r="C36" s="122"/>
      <c r="D36" s="140"/>
      <c r="E36" s="77"/>
      <c r="F36" s="91"/>
      <c r="G36" s="129"/>
      <c r="H36" s="28"/>
      <c r="I36" s="141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J36" s="39">
        <f>STDEV(AJ26:AJ34)</f>
        <v>3.244653722321963</v>
      </c>
      <c r="AK36" s="138" t="s">
        <v>291</v>
      </c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</row>
    <row r="37" spans="1:51" s="5" customFormat="1" ht="26.25">
      <c r="A37" s="5">
        <v>1</v>
      </c>
      <c r="B37" s="94" t="s">
        <v>379</v>
      </c>
      <c r="C37" s="121">
        <v>1049730232</v>
      </c>
      <c r="D37" s="102" t="s">
        <v>380</v>
      </c>
      <c r="E37" s="73">
        <v>1</v>
      </c>
      <c r="F37" s="73">
        <v>1</v>
      </c>
      <c r="G37" s="130">
        <v>1490501209128</v>
      </c>
      <c r="H37" s="103">
        <v>1</v>
      </c>
      <c r="I37" s="104"/>
      <c r="J37" s="94"/>
      <c r="K37" s="95">
        <v>1</v>
      </c>
      <c r="L37" s="95">
        <v>1</v>
      </c>
      <c r="M37" s="95">
        <v>0</v>
      </c>
      <c r="N37" s="95">
        <v>0</v>
      </c>
      <c r="O37" s="95">
        <v>1</v>
      </c>
      <c r="P37" s="95">
        <v>1</v>
      </c>
      <c r="Q37" s="95">
        <v>0</v>
      </c>
      <c r="R37" s="95">
        <v>1</v>
      </c>
      <c r="S37" s="95">
        <v>1</v>
      </c>
      <c r="T37" s="95">
        <v>1</v>
      </c>
      <c r="U37" s="95">
        <v>0</v>
      </c>
      <c r="V37" s="95">
        <v>1</v>
      </c>
      <c r="W37" s="95">
        <v>0</v>
      </c>
      <c r="X37" s="95">
        <v>0</v>
      </c>
      <c r="Y37" s="95">
        <v>1</v>
      </c>
      <c r="Z37" s="95">
        <v>0</v>
      </c>
      <c r="AA37" s="95">
        <v>1</v>
      </c>
      <c r="AB37" s="95">
        <v>1</v>
      </c>
      <c r="AC37" s="95">
        <v>1</v>
      </c>
      <c r="AD37" s="95">
        <v>1</v>
      </c>
      <c r="AE37" s="94">
        <v>1</v>
      </c>
      <c r="AF37" s="94">
        <v>2</v>
      </c>
      <c r="AG37" s="94">
        <v>1</v>
      </c>
      <c r="AH37" s="94">
        <v>1</v>
      </c>
      <c r="AI37" s="94">
        <v>1</v>
      </c>
      <c r="AJ37" s="39">
        <f t="shared" si="0"/>
        <v>19</v>
      </c>
      <c r="AK37" s="138">
        <f t="shared" si="1"/>
        <v>3.8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</row>
    <row r="38" spans="1:51" s="5" customFormat="1" ht="26.25">
      <c r="A38" s="5">
        <v>2</v>
      </c>
      <c r="B38" s="137" t="s">
        <v>379</v>
      </c>
      <c r="C38" s="122">
        <v>1049730232</v>
      </c>
      <c r="D38" s="105" t="s">
        <v>381</v>
      </c>
      <c r="E38" s="77">
        <v>1</v>
      </c>
      <c r="F38" s="78">
        <v>2</v>
      </c>
      <c r="G38" s="131">
        <v>1499900518548</v>
      </c>
      <c r="H38" s="106">
        <v>1</v>
      </c>
      <c r="I38" s="107"/>
      <c r="K38" s="78">
        <v>0</v>
      </c>
      <c r="L38" s="78">
        <v>1</v>
      </c>
      <c r="M38" s="78">
        <v>1</v>
      </c>
      <c r="N38" s="78">
        <v>1</v>
      </c>
      <c r="O38" s="78">
        <v>1</v>
      </c>
      <c r="P38" s="78">
        <v>0</v>
      </c>
      <c r="Q38" s="78">
        <v>0</v>
      </c>
      <c r="R38" s="78">
        <v>1</v>
      </c>
      <c r="S38" s="78">
        <v>0</v>
      </c>
      <c r="T38" s="78">
        <v>1</v>
      </c>
      <c r="U38" s="78">
        <v>1</v>
      </c>
      <c r="V38" s="78">
        <v>1</v>
      </c>
      <c r="W38" s="78">
        <v>1</v>
      </c>
      <c r="X38" s="78">
        <v>0</v>
      </c>
      <c r="Y38" s="78">
        <v>1</v>
      </c>
      <c r="Z38" s="78">
        <v>0</v>
      </c>
      <c r="AA38" s="78">
        <v>1</v>
      </c>
      <c r="AB38" s="78">
        <v>1</v>
      </c>
      <c r="AC38" s="78">
        <v>1</v>
      </c>
      <c r="AD38" s="78">
        <v>1</v>
      </c>
      <c r="AE38" s="5">
        <v>2</v>
      </c>
      <c r="AF38" s="5">
        <v>2</v>
      </c>
      <c r="AG38" s="5">
        <v>1</v>
      </c>
      <c r="AH38" s="5">
        <v>1</v>
      </c>
      <c r="AI38" s="5">
        <v>1</v>
      </c>
      <c r="AJ38" s="39">
        <f t="shared" si="0"/>
        <v>21</v>
      </c>
      <c r="AK38" s="138">
        <f t="shared" si="1"/>
        <v>4.2</v>
      </c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</row>
    <row r="39" spans="1:51" s="5" customFormat="1" ht="26.25">
      <c r="A39" s="5">
        <v>3</v>
      </c>
      <c r="B39" s="137" t="s">
        <v>379</v>
      </c>
      <c r="C39" s="122">
        <v>1049730232</v>
      </c>
      <c r="D39" s="108" t="s">
        <v>382</v>
      </c>
      <c r="E39" s="77">
        <v>1</v>
      </c>
      <c r="F39" s="78">
        <v>3</v>
      </c>
      <c r="G39" s="132">
        <v>1499900519307</v>
      </c>
      <c r="H39" s="109">
        <v>1</v>
      </c>
      <c r="I39" s="110"/>
      <c r="K39" s="78">
        <v>1</v>
      </c>
      <c r="L39" s="78">
        <v>1</v>
      </c>
      <c r="M39" s="78">
        <v>1</v>
      </c>
      <c r="N39" s="78">
        <v>1</v>
      </c>
      <c r="O39" s="78">
        <v>1</v>
      </c>
      <c r="P39" s="78">
        <v>0</v>
      </c>
      <c r="Q39" s="78">
        <v>0</v>
      </c>
      <c r="R39" s="78">
        <v>0</v>
      </c>
      <c r="S39" s="78">
        <v>0</v>
      </c>
      <c r="T39" s="78">
        <v>1</v>
      </c>
      <c r="U39" s="78">
        <v>1</v>
      </c>
      <c r="V39" s="78">
        <v>1</v>
      </c>
      <c r="W39" s="78">
        <v>1</v>
      </c>
      <c r="X39" s="78">
        <v>0</v>
      </c>
      <c r="Y39" s="78">
        <v>1</v>
      </c>
      <c r="Z39" s="78">
        <v>0</v>
      </c>
      <c r="AA39" s="78">
        <v>1</v>
      </c>
      <c r="AB39" s="78">
        <v>1</v>
      </c>
      <c r="AC39" s="78">
        <v>0</v>
      </c>
      <c r="AD39" s="78">
        <v>1</v>
      </c>
      <c r="AE39" s="5">
        <v>1</v>
      </c>
      <c r="AF39" s="5">
        <v>1</v>
      </c>
      <c r="AG39" s="5">
        <v>1</v>
      </c>
      <c r="AH39" s="5">
        <v>1</v>
      </c>
      <c r="AI39" s="5">
        <v>1</v>
      </c>
      <c r="AJ39" s="39">
        <f t="shared" si="0"/>
        <v>18</v>
      </c>
      <c r="AK39" s="138">
        <f t="shared" si="1"/>
        <v>3.6</v>
      </c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</row>
    <row r="40" spans="1:51" s="5" customFormat="1" ht="26.25">
      <c r="A40" s="5">
        <v>4</v>
      </c>
      <c r="B40" s="137" t="s">
        <v>379</v>
      </c>
      <c r="C40" s="122">
        <v>1049730232</v>
      </c>
      <c r="D40" s="105" t="s">
        <v>383</v>
      </c>
      <c r="E40" s="77">
        <v>1</v>
      </c>
      <c r="F40" s="101">
        <v>4</v>
      </c>
      <c r="G40" s="131">
        <v>1490700106388</v>
      </c>
      <c r="H40" s="106">
        <v>1</v>
      </c>
      <c r="I40" s="107"/>
      <c r="K40" s="78">
        <v>1</v>
      </c>
      <c r="L40" s="78">
        <v>1</v>
      </c>
      <c r="M40" s="78">
        <v>1</v>
      </c>
      <c r="N40" s="78">
        <v>1</v>
      </c>
      <c r="O40" s="78">
        <v>1</v>
      </c>
      <c r="P40" s="78">
        <v>1</v>
      </c>
      <c r="Q40" s="78">
        <v>0</v>
      </c>
      <c r="R40" s="78">
        <v>1</v>
      </c>
      <c r="S40" s="78">
        <v>0</v>
      </c>
      <c r="T40" s="78">
        <v>0</v>
      </c>
      <c r="U40" s="78">
        <v>1</v>
      </c>
      <c r="V40" s="78">
        <v>1</v>
      </c>
      <c r="W40" s="78">
        <v>0</v>
      </c>
      <c r="X40" s="78">
        <v>0</v>
      </c>
      <c r="Y40" s="78">
        <v>1</v>
      </c>
      <c r="Z40" s="78">
        <v>1</v>
      </c>
      <c r="AA40" s="78">
        <v>1</v>
      </c>
      <c r="AB40" s="78">
        <v>0</v>
      </c>
      <c r="AC40" s="78">
        <v>1</v>
      </c>
      <c r="AD40" s="78">
        <v>0</v>
      </c>
      <c r="AE40" s="5">
        <v>2</v>
      </c>
      <c r="AF40" s="5">
        <v>2</v>
      </c>
      <c r="AG40" s="5">
        <v>1</v>
      </c>
      <c r="AH40" s="5">
        <v>1</v>
      </c>
      <c r="AI40" s="5">
        <v>1</v>
      </c>
      <c r="AJ40" s="39">
        <f t="shared" si="0"/>
        <v>20</v>
      </c>
      <c r="AK40" s="138">
        <f t="shared" si="1"/>
        <v>4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</row>
    <row r="41" spans="1:51" s="5" customFormat="1" ht="26.25">
      <c r="A41" s="5">
        <v>5</v>
      </c>
      <c r="B41" s="137" t="s">
        <v>379</v>
      </c>
      <c r="C41" s="122">
        <v>1049730232</v>
      </c>
      <c r="D41" s="111" t="s">
        <v>384</v>
      </c>
      <c r="E41" s="77">
        <v>1</v>
      </c>
      <c r="F41" s="78">
        <v>5</v>
      </c>
      <c r="G41" s="132">
        <v>1499900527792</v>
      </c>
      <c r="H41" s="109">
        <v>1</v>
      </c>
      <c r="I41" s="110"/>
      <c r="K41" s="78">
        <v>0</v>
      </c>
      <c r="L41" s="78">
        <v>1</v>
      </c>
      <c r="M41" s="78">
        <v>0</v>
      </c>
      <c r="N41" s="78">
        <v>1</v>
      </c>
      <c r="O41" s="78">
        <v>0</v>
      </c>
      <c r="P41" s="78">
        <v>0</v>
      </c>
      <c r="Q41" s="78">
        <v>1</v>
      </c>
      <c r="R41" s="78">
        <v>0</v>
      </c>
      <c r="S41" s="78">
        <v>1</v>
      </c>
      <c r="T41" s="78">
        <v>0</v>
      </c>
      <c r="U41" s="78">
        <v>1</v>
      </c>
      <c r="V41" s="78">
        <v>1</v>
      </c>
      <c r="W41" s="78">
        <v>1</v>
      </c>
      <c r="X41" s="78">
        <v>0</v>
      </c>
      <c r="Y41" s="78">
        <v>1</v>
      </c>
      <c r="Z41" s="78">
        <v>1</v>
      </c>
      <c r="AA41" s="78">
        <v>1</v>
      </c>
      <c r="AB41" s="78">
        <v>1</v>
      </c>
      <c r="AC41" s="78">
        <v>1</v>
      </c>
      <c r="AD41" s="78">
        <v>0</v>
      </c>
      <c r="AE41" s="5">
        <v>2</v>
      </c>
      <c r="AF41" s="5">
        <v>2</v>
      </c>
      <c r="AG41" s="5">
        <v>1</v>
      </c>
      <c r="AH41" s="5">
        <v>1</v>
      </c>
      <c r="AI41" s="5">
        <v>1</v>
      </c>
      <c r="AJ41" s="39">
        <f t="shared" si="0"/>
        <v>19</v>
      </c>
      <c r="AK41" s="138">
        <f t="shared" si="1"/>
        <v>3.8</v>
      </c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</row>
    <row r="42" spans="1:51" s="5" customFormat="1" ht="26.25">
      <c r="A42" s="5">
        <v>6</v>
      </c>
      <c r="B42" s="137" t="s">
        <v>379</v>
      </c>
      <c r="C42" s="122">
        <v>1049730232</v>
      </c>
      <c r="D42" s="105" t="s">
        <v>385</v>
      </c>
      <c r="E42" s="77">
        <v>1</v>
      </c>
      <c r="F42" s="78">
        <v>6</v>
      </c>
      <c r="G42" s="131">
        <v>1100300222995</v>
      </c>
      <c r="H42" s="106">
        <v>1</v>
      </c>
      <c r="I42" s="107"/>
      <c r="K42" s="78">
        <v>1</v>
      </c>
      <c r="L42" s="78">
        <v>0</v>
      </c>
      <c r="M42" s="78">
        <v>0</v>
      </c>
      <c r="N42" s="78">
        <v>1</v>
      </c>
      <c r="O42" s="78">
        <v>1</v>
      </c>
      <c r="P42" s="78">
        <v>1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1</v>
      </c>
      <c r="Z42" s="78">
        <v>0</v>
      </c>
      <c r="AA42" s="78">
        <v>0</v>
      </c>
      <c r="AB42" s="78">
        <v>0</v>
      </c>
      <c r="AC42" s="78">
        <v>1</v>
      </c>
      <c r="AD42" s="78">
        <v>1</v>
      </c>
      <c r="AE42" s="5">
        <v>1</v>
      </c>
      <c r="AF42" s="5">
        <v>2</v>
      </c>
      <c r="AG42" s="5">
        <v>1</v>
      </c>
      <c r="AH42" s="5">
        <v>1</v>
      </c>
      <c r="AI42" s="5">
        <v>1</v>
      </c>
      <c r="AJ42" s="39">
        <f t="shared" si="0"/>
        <v>13</v>
      </c>
      <c r="AK42" s="138">
        <f t="shared" si="1"/>
        <v>2.6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</row>
    <row r="43" spans="1:51" s="5" customFormat="1" ht="26.25">
      <c r="A43" s="5">
        <v>7</v>
      </c>
      <c r="B43" s="137" t="s">
        <v>379</v>
      </c>
      <c r="C43" s="122">
        <v>1049730232</v>
      </c>
      <c r="D43" s="111" t="s">
        <v>386</v>
      </c>
      <c r="E43" s="77">
        <v>1</v>
      </c>
      <c r="F43" s="101">
        <v>7</v>
      </c>
      <c r="G43" s="132">
        <v>1490700106825</v>
      </c>
      <c r="H43" s="109">
        <v>1</v>
      </c>
      <c r="I43" s="110"/>
      <c r="K43" s="78">
        <v>1</v>
      </c>
      <c r="L43" s="78">
        <v>0</v>
      </c>
      <c r="M43" s="78">
        <v>1</v>
      </c>
      <c r="N43" s="78">
        <v>0</v>
      </c>
      <c r="O43" s="78">
        <v>0</v>
      </c>
      <c r="P43" s="78">
        <v>1</v>
      </c>
      <c r="Q43" s="78">
        <v>0</v>
      </c>
      <c r="R43" s="78">
        <v>0</v>
      </c>
      <c r="S43" s="78">
        <v>0</v>
      </c>
      <c r="T43" s="78">
        <v>0</v>
      </c>
      <c r="U43" s="78">
        <v>1</v>
      </c>
      <c r="V43" s="78">
        <v>1</v>
      </c>
      <c r="W43" s="78">
        <v>1</v>
      </c>
      <c r="X43" s="78">
        <v>0</v>
      </c>
      <c r="Y43" s="78">
        <v>0</v>
      </c>
      <c r="Z43" s="78">
        <v>0</v>
      </c>
      <c r="AA43" s="78">
        <v>0</v>
      </c>
      <c r="AB43" s="78">
        <v>1</v>
      </c>
      <c r="AC43" s="78">
        <v>0</v>
      </c>
      <c r="AD43" s="78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39">
        <f t="shared" si="0"/>
        <v>8</v>
      </c>
      <c r="AK43" s="138">
        <f t="shared" si="1"/>
        <v>1.6</v>
      </c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</row>
    <row r="44" spans="1:51" s="5" customFormat="1" ht="26.25">
      <c r="A44" s="5">
        <v>8</v>
      </c>
      <c r="B44" s="137" t="s">
        <v>379</v>
      </c>
      <c r="C44" s="122">
        <v>1049730232</v>
      </c>
      <c r="D44" s="105" t="s">
        <v>387</v>
      </c>
      <c r="E44" s="77">
        <v>1</v>
      </c>
      <c r="F44" s="78">
        <v>8</v>
      </c>
      <c r="G44" s="131">
        <v>1490700106167</v>
      </c>
      <c r="H44" s="106">
        <v>2</v>
      </c>
      <c r="I44" s="107"/>
      <c r="K44" s="78">
        <v>1</v>
      </c>
      <c r="L44" s="78">
        <v>1</v>
      </c>
      <c r="M44" s="78">
        <v>1</v>
      </c>
      <c r="N44" s="78">
        <v>1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1</v>
      </c>
      <c r="W44" s="78">
        <v>1</v>
      </c>
      <c r="X44" s="78">
        <v>0</v>
      </c>
      <c r="Y44" s="78">
        <v>1</v>
      </c>
      <c r="Z44" s="78">
        <v>1</v>
      </c>
      <c r="AA44" s="78">
        <v>0</v>
      </c>
      <c r="AB44" s="78">
        <v>0</v>
      </c>
      <c r="AC44" s="78">
        <v>0</v>
      </c>
      <c r="AD44" s="78">
        <v>1</v>
      </c>
      <c r="AE44" s="5">
        <v>1</v>
      </c>
      <c r="AF44" s="5">
        <v>1</v>
      </c>
      <c r="AG44" s="5">
        <v>0</v>
      </c>
      <c r="AH44" s="5">
        <v>0</v>
      </c>
      <c r="AI44" s="5">
        <v>0</v>
      </c>
      <c r="AJ44" s="39">
        <f t="shared" si="0"/>
        <v>11</v>
      </c>
      <c r="AK44" s="138">
        <f t="shared" si="1"/>
        <v>2.2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</row>
    <row r="45" spans="1:51" s="5" customFormat="1" ht="26.25">
      <c r="A45" s="5">
        <v>9</v>
      </c>
      <c r="B45" s="137" t="s">
        <v>379</v>
      </c>
      <c r="C45" s="122">
        <v>1049730232</v>
      </c>
      <c r="D45" s="111" t="s">
        <v>388</v>
      </c>
      <c r="E45" s="77">
        <v>1</v>
      </c>
      <c r="F45" s="78">
        <v>9</v>
      </c>
      <c r="G45" s="132">
        <v>1499900517762</v>
      </c>
      <c r="H45" s="109">
        <v>2</v>
      </c>
      <c r="I45" s="110"/>
      <c r="K45" s="78">
        <v>0</v>
      </c>
      <c r="L45" s="78">
        <v>1</v>
      </c>
      <c r="M45" s="78">
        <v>1</v>
      </c>
      <c r="N45" s="78">
        <v>1</v>
      </c>
      <c r="O45" s="78">
        <v>0</v>
      </c>
      <c r="P45" s="78">
        <v>1</v>
      </c>
      <c r="Q45" s="78">
        <v>0</v>
      </c>
      <c r="R45" s="78">
        <v>0</v>
      </c>
      <c r="S45" s="78">
        <v>0</v>
      </c>
      <c r="T45" s="78">
        <v>0</v>
      </c>
      <c r="U45" s="78">
        <v>1</v>
      </c>
      <c r="V45" s="78">
        <v>1</v>
      </c>
      <c r="W45" s="78">
        <v>1</v>
      </c>
      <c r="X45" s="78">
        <v>0</v>
      </c>
      <c r="Y45" s="78">
        <v>1</v>
      </c>
      <c r="Z45" s="78">
        <v>1</v>
      </c>
      <c r="AA45" s="78">
        <v>0</v>
      </c>
      <c r="AB45" s="78">
        <v>0</v>
      </c>
      <c r="AC45" s="78">
        <v>0</v>
      </c>
      <c r="AD45" s="78">
        <v>0</v>
      </c>
      <c r="AE45" s="5">
        <v>2</v>
      </c>
      <c r="AF45" s="5">
        <v>3</v>
      </c>
      <c r="AG45" s="5">
        <v>1</v>
      </c>
      <c r="AH45" s="5">
        <v>0</v>
      </c>
      <c r="AI45" s="5">
        <v>1</v>
      </c>
      <c r="AJ45" s="39">
        <f t="shared" si="0"/>
        <v>16</v>
      </c>
      <c r="AK45" s="138">
        <f t="shared" si="1"/>
        <v>3.2</v>
      </c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</row>
    <row r="46" spans="1:51" s="5" customFormat="1" ht="26.25">
      <c r="A46" s="5">
        <v>10</v>
      </c>
      <c r="B46" s="137" t="s">
        <v>379</v>
      </c>
      <c r="C46" s="122">
        <v>1049730232</v>
      </c>
      <c r="D46" s="105" t="s">
        <v>389</v>
      </c>
      <c r="E46" s="77">
        <v>1</v>
      </c>
      <c r="F46" s="101">
        <v>10</v>
      </c>
      <c r="G46" s="131">
        <v>1490700106183</v>
      </c>
      <c r="H46" s="106">
        <v>2</v>
      </c>
      <c r="I46" s="107"/>
      <c r="K46" s="78">
        <v>1</v>
      </c>
      <c r="L46" s="78">
        <v>1</v>
      </c>
      <c r="M46" s="78">
        <v>0</v>
      </c>
      <c r="N46" s="78">
        <v>0</v>
      </c>
      <c r="O46" s="78">
        <v>0</v>
      </c>
      <c r="P46" s="78">
        <v>1</v>
      </c>
      <c r="Q46" s="78">
        <v>1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1</v>
      </c>
      <c r="X46" s="78">
        <v>0</v>
      </c>
      <c r="Y46" s="78">
        <v>1</v>
      </c>
      <c r="Z46" s="78">
        <v>0</v>
      </c>
      <c r="AA46" s="78">
        <v>1</v>
      </c>
      <c r="AB46" s="78">
        <v>0</v>
      </c>
      <c r="AC46" s="78">
        <v>1</v>
      </c>
      <c r="AD46" s="78">
        <v>0</v>
      </c>
      <c r="AE46" s="5">
        <v>2</v>
      </c>
      <c r="AF46" s="5">
        <v>0</v>
      </c>
      <c r="AG46" s="5">
        <v>0</v>
      </c>
      <c r="AH46" s="5">
        <v>1</v>
      </c>
      <c r="AI46" s="5">
        <v>0</v>
      </c>
      <c r="AJ46" s="39">
        <f t="shared" si="0"/>
        <v>11</v>
      </c>
      <c r="AK46" s="138">
        <f t="shared" si="1"/>
        <v>2.2</v>
      </c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</row>
    <row r="47" spans="1:51" s="5" customFormat="1" ht="26.25">
      <c r="A47" s="5">
        <v>11</v>
      </c>
      <c r="B47" s="137" t="s">
        <v>379</v>
      </c>
      <c r="C47" s="122">
        <v>1049730232</v>
      </c>
      <c r="D47" s="111" t="s">
        <v>390</v>
      </c>
      <c r="E47" s="77">
        <v>1</v>
      </c>
      <c r="F47" s="78">
        <v>11</v>
      </c>
      <c r="G47" s="132">
        <v>1499900518653</v>
      </c>
      <c r="H47" s="109">
        <v>2</v>
      </c>
      <c r="I47" s="110"/>
      <c r="K47" s="112">
        <v>1</v>
      </c>
      <c r="L47" s="112">
        <v>1</v>
      </c>
      <c r="M47" s="112">
        <v>1</v>
      </c>
      <c r="N47" s="112">
        <v>1</v>
      </c>
      <c r="O47" s="112">
        <v>1</v>
      </c>
      <c r="P47" s="112">
        <v>1</v>
      </c>
      <c r="Q47" s="112">
        <v>1</v>
      </c>
      <c r="R47" s="112">
        <v>1</v>
      </c>
      <c r="S47" s="112">
        <v>0</v>
      </c>
      <c r="T47" s="112">
        <v>0</v>
      </c>
      <c r="U47" s="112">
        <v>1</v>
      </c>
      <c r="V47" s="112">
        <v>0</v>
      </c>
      <c r="W47" s="112">
        <v>1</v>
      </c>
      <c r="X47" s="112">
        <v>0</v>
      </c>
      <c r="Y47" s="112">
        <v>1</v>
      </c>
      <c r="Z47" s="112">
        <v>0</v>
      </c>
      <c r="AA47" s="112">
        <v>1</v>
      </c>
      <c r="AB47" s="112">
        <v>1</v>
      </c>
      <c r="AC47" s="112">
        <v>1</v>
      </c>
      <c r="AD47" s="112">
        <v>0</v>
      </c>
      <c r="AE47" s="89">
        <v>0</v>
      </c>
      <c r="AF47" s="89">
        <v>1</v>
      </c>
      <c r="AG47" s="89">
        <v>1</v>
      </c>
      <c r="AH47" s="89">
        <v>1</v>
      </c>
      <c r="AI47" s="89">
        <v>1</v>
      </c>
      <c r="AJ47" s="39">
        <f t="shared" si="0"/>
        <v>18</v>
      </c>
      <c r="AK47" s="138">
        <f t="shared" si="1"/>
        <v>3.6</v>
      </c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</row>
    <row r="48" spans="1:51" s="5" customFormat="1" ht="26.25">
      <c r="A48" s="5">
        <v>12</v>
      </c>
      <c r="B48" s="137" t="s">
        <v>379</v>
      </c>
      <c r="C48" s="122">
        <v>1049730232</v>
      </c>
      <c r="D48" s="105" t="s">
        <v>391</v>
      </c>
      <c r="E48" s="77">
        <v>1</v>
      </c>
      <c r="F48" s="78">
        <v>12</v>
      </c>
      <c r="G48" s="131">
        <v>1490700106469</v>
      </c>
      <c r="H48" s="106">
        <v>2</v>
      </c>
      <c r="I48" s="107"/>
      <c r="K48" s="112">
        <v>1</v>
      </c>
      <c r="L48" s="112">
        <v>1</v>
      </c>
      <c r="M48" s="112">
        <v>1</v>
      </c>
      <c r="N48" s="112">
        <v>1</v>
      </c>
      <c r="O48" s="112">
        <v>0</v>
      </c>
      <c r="P48" s="112">
        <v>1</v>
      </c>
      <c r="Q48" s="112">
        <v>0</v>
      </c>
      <c r="R48" s="112">
        <v>1</v>
      </c>
      <c r="S48" s="112">
        <v>1</v>
      </c>
      <c r="T48" s="112">
        <v>1</v>
      </c>
      <c r="U48" s="112">
        <v>1</v>
      </c>
      <c r="V48" s="112">
        <v>1</v>
      </c>
      <c r="W48" s="112">
        <v>1</v>
      </c>
      <c r="X48" s="112">
        <v>0</v>
      </c>
      <c r="Y48" s="112">
        <v>1</v>
      </c>
      <c r="Z48" s="112">
        <v>1</v>
      </c>
      <c r="AA48" s="112">
        <v>1</v>
      </c>
      <c r="AB48" s="112">
        <v>1</v>
      </c>
      <c r="AC48" s="112">
        <v>1</v>
      </c>
      <c r="AD48" s="112">
        <v>1</v>
      </c>
      <c r="AE48" s="89">
        <v>2</v>
      </c>
      <c r="AF48" s="89">
        <v>2</v>
      </c>
      <c r="AG48" s="89">
        <v>1</v>
      </c>
      <c r="AH48" s="89">
        <v>1</v>
      </c>
      <c r="AI48" s="89">
        <v>2</v>
      </c>
      <c r="AJ48" s="39">
        <f t="shared" si="0"/>
        <v>25</v>
      </c>
      <c r="AK48" s="138">
        <f t="shared" si="1"/>
        <v>5</v>
      </c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</row>
    <row r="49" spans="1:51" s="5" customFormat="1" ht="26.25">
      <c r="A49" s="5">
        <v>13</v>
      </c>
      <c r="B49" s="137" t="s">
        <v>379</v>
      </c>
      <c r="C49" s="122">
        <v>1049730232</v>
      </c>
      <c r="D49" s="111" t="s">
        <v>392</v>
      </c>
      <c r="E49" s="77">
        <v>1</v>
      </c>
      <c r="F49" s="101">
        <v>13</v>
      </c>
      <c r="G49" s="132">
        <v>1219901158717</v>
      </c>
      <c r="H49" s="109">
        <v>2</v>
      </c>
      <c r="I49" s="110"/>
      <c r="K49" s="112">
        <v>0</v>
      </c>
      <c r="L49" s="112">
        <v>0</v>
      </c>
      <c r="M49" s="112">
        <v>0</v>
      </c>
      <c r="N49" s="112">
        <v>1</v>
      </c>
      <c r="O49" s="112">
        <v>0</v>
      </c>
      <c r="P49" s="112">
        <v>1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1</v>
      </c>
      <c r="W49" s="112">
        <v>1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112">
        <v>1</v>
      </c>
      <c r="AD49" s="112">
        <v>0</v>
      </c>
      <c r="AE49" s="89">
        <v>2</v>
      </c>
      <c r="AF49" s="89">
        <v>3</v>
      </c>
      <c r="AG49" s="89">
        <v>1</v>
      </c>
      <c r="AH49" s="89">
        <v>1</v>
      </c>
      <c r="AI49" s="89">
        <v>1</v>
      </c>
      <c r="AJ49" s="39">
        <f t="shared" si="0"/>
        <v>16</v>
      </c>
      <c r="AK49" s="138">
        <f t="shared" si="1"/>
        <v>3.2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</row>
    <row r="50" spans="1:51" s="5" customFormat="1" ht="26.25">
      <c r="A50" s="5">
        <v>14</v>
      </c>
      <c r="B50" s="137" t="s">
        <v>379</v>
      </c>
      <c r="C50" s="122">
        <v>1049730232</v>
      </c>
      <c r="D50" s="105" t="s">
        <v>393</v>
      </c>
      <c r="E50" s="77">
        <v>1</v>
      </c>
      <c r="F50" s="78">
        <v>14</v>
      </c>
      <c r="G50" s="131">
        <v>1749400086662</v>
      </c>
      <c r="H50" s="106">
        <v>2</v>
      </c>
      <c r="I50" s="107"/>
      <c r="K50" s="112">
        <v>1</v>
      </c>
      <c r="L50" s="112">
        <v>1</v>
      </c>
      <c r="M50" s="112">
        <v>1</v>
      </c>
      <c r="N50" s="112">
        <v>1</v>
      </c>
      <c r="O50" s="112">
        <v>1</v>
      </c>
      <c r="P50" s="112">
        <v>1</v>
      </c>
      <c r="Q50" s="112">
        <v>0</v>
      </c>
      <c r="R50" s="112">
        <v>1</v>
      </c>
      <c r="S50" s="112">
        <v>0</v>
      </c>
      <c r="T50" s="112">
        <v>1</v>
      </c>
      <c r="U50" s="112">
        <v>1</v>
      </c>
      <c r="V50" s="112">
        <v>0</v>
      </c>
      <c r="W50" s="112">
        <v>1</v>
      </c>
      <c r="X50" s="112">
        <v>0</v>
      </c>
      <c r="Y50" s="112">
        <v>1</v>
      </c>
      <c r="Z50" s="112">
        <v>1</v>
      </c>
      <c r="AA50" s="112">
        <v>1</v>
      </c>
      <c r="AB50" s="112">
        <v>0</v>
      </c>
      <c r="AC50" s="112">
        <v>0</v>
      </c>
      <c r="AD50" s="112">
        <v>1</v>
      </c>
      <c r="AE50" s="89">
        <v>3</v>
      </c>
      <c r="AF50" s="89">
        <v>3</v>
      </c>
      <c r="AG50" s="89">
        <v>1</v>
      </c>
      <c r="AH50" s="89">
        <v>1</v>
      </c>
      <c r="AI50" s="89">
        <v>1</v>
      </c>
      <c r="AJ50" s="39">
        <f t="shared" si="0"/>
        <v>23</v>
      </c>
      <c r="AK50" s="138">
        <f t="shared" si="1"/>
        <v>4.6</v>
      </c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</row>
    <row r="51" spans="1:51" s="5" customFormat="1" ht="26.25">
      <c r="A51" s="5">
        <v>15</v>
      </c>
      <c r="B51" s="137" t="s">
        <v>379</v>
      </c>
      <c r="C51" s="122">
        <v>1049730232</v>
      </c>
      <c r="D51" s="113" t="s">
        <v>394</v>
      </c>
      <c r="E51" s="77">
        <v>1</v>
      </c>
      <c r="F51" s="114">
        <v>15</v>
      </c>
      <c r="G51" s="132">
        <v>1499900510440</v>
      </c>
      <c r="H51" s="115">
        <v>1</v>
      </c>
      <c r="I51" s="116"/>
      <c r="K51" s="78">
        <v>1</v>
      </c>
      <c r="L51" s="78">
        <v>1</v>
      </c>
      <c r="M51" s="78">
        <v>1</v>
      </c>
      <c r="N51" s="78">
        <v>1</v>
      </c>
      <c r="O51" s="78">
        <v>1</v>
      </c>
      <c r="P51" s="78">
        <v>1</v>
      </c>
      <c r="Q51" s="78">
        <v>0</v>
      </c>
      <c r="R51" s="78">
        <v>1</v>
      </c>
      <c r="S51" s="78">
        <v>1</v>
      </c>
      <c r="T51" s="78">
        <v>0</v>
      </c>
      <c r="U51" s="78">
        <v>0</v>
      </c>
      <c r="V51" s="78">
        <v>1</v>
      </c>
      <c r="W51" s="78">
        <v>1</v>
      </c>
      <c r="X51" s="78">
        <v>1</v>
      </c>
      <c r="Y51" s="78">
        <v>1</v>
      </c>
      <c r="Z51" s="78">
        <v>0</v>
      </c>
      <c r="AA51" s="78">
        <v>0</v>
      </c>
      <c r="AB51" s="78">
        <v>0</v>
      </c>
      <c r="AC51" s="78">
        <v>0</v>
      </c>
      <c r="AD51" s="78">
        <v>0</v>
      </c>
      <c r="AE51" s="5">
        <v>2</v>
      </c>
      <c r="AF51" s="5">
        <v>2</v>
      </c>
      <c r="AG51" s="5">
        <v>1</v>
      </c>
      <c r="AH51" s="5">
        <v>1</v>
      </c>
      <c r="AI51" s="5">
        <v>1</v>
      </c>
      <c r="AJ51" s="39">
        <f t="shared" si="0"/>
        <v>19</v>
      </c>
      <c r="AK51" s="138">
        <f t="shared" si="1"/>
        <v>3.8</v>
      </c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</row>
    <row r="52" spans="1:51" s="5" customFormat="1" ht="26.25">
      <c r="A52" s="149"/>
      <c r="B52" s="142"/>
      <c r="C52" s="143"/>
      <c r="D52" s="144"/>
      <c r="E52" s="145"/>
      <c r="F52" s="146"/>
      <c r="G52" s="147"/>
      <c r="H52" s="148"/>
      <c r="I52" s="110"/>
      <c r="J52" s="149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49"/>
      <c r="AF52" s="149"/>
      <c r="AG52" s="149"/>
      <c r="AH52" s="149"/>
      <c r="AI52" s="149"/>
      <c r="AJ52" s="39">
        <f>AVERAGE(AJ37:AJ51)</f>
        <v>17.133333333333333</v>
      </c>
      <c r="AK52" s="138" t="s">
        <v>290</v>
      </c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</row>
    <row r="53" spans="1:51" s="5" customFormat="1" ht="26.25">
      <c r="A53" s="149"/>
      <c r="B53" s="142"/>
      <c r="C53" s="143"/>
      <c r="D53" s="144"/>
      <c r="E53" s="145"/>
      <c r="F53" s="146"/>
      <c r="G53" s="147"/>
      <c r="H53" s="148"/>
      <c r="I53" s="110"/>
      <c r="J53" s="149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49"/>
      <c r="AF53" s="149"/>
      <c r="AG53" s="149"/>
      <c r="AH53" s="149"/>
      <c r="AI53" s="149"/>
      <c r="AJ53" s="39">
        <f>STDEV(AJ37:AJ51)</f>
        <v>4.7035953826630905</v>
      </c>
      <c r="AK53" s="138" t="s">
        <v>291</v>
      </c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</row>
    <row r="54" spans="1:51" s="5" customFormat="1" ht="21">
      <c r="A54" s="149">
        <v>1</v>
      </c>
      <c r="B54" s="48" t="s">
        <v>252</v>
      </c>
      <c r="C54" s="49">
        <v>1049730238</v>
      </c>
      <c r="D54" s="48" t="s">
        <v>299</v>
      </c>
      <c r="E54" s="50">
        <v>1</v>
      </c>
      <c r="F54" s="50">
        <v>1</v>
      </c>
      <c r="G54" s="51">
        <v>1749901182150</v>
      </c>
      <c r="H54" s="50">
        <v>2</v>
      </c>
      <c r="I54" s="50">
        <v>12</v>
      </c>
      <c r="J54" s="48"/>
      <c r="K54" s="50">
        <v>1</v>
      </c>
      <c r="L54" s="50">
        <v>1</v>
      </c>
      <c r="M54" s="50">
        <v>0</v>
      </c>
      <c r="N54" s="50">
        <v>0</v>
      </c>
      <c r="O54" s="50">
        <v>0</v>
      </c>
      <c r="P54" s="50">
        <v>1</v>
      </c>
      <c r="Q54" s="50">
        <v>0</v>
      </c>
      <c r="R54" s="50">
        <v>1</v>
      </c>
      <c r="S54" s="50">
        <v>1</v>
      </c>
      <c r="T54" s="50">
        <v>1</v>
      </c>
      <c r="U54" s="50">
        <v>0</v>
      </c>
      <c r="V54" s="50">
        <v>1</v>
      </c>
      <c r="W54" s="50">
        <v>1</v>
      </c>
      <c r="X54" s="50">
        <v>1</v>
      </c>
      <c r="Y54" s="50">
        <v>1</v>
      </c>
      <c r="Z54" s="50">
        <v>0</v>
      </c>
      <c r="AA54" s="50">
        <v>1</v>
      </c>
      <c r="AB54" s="50">
        <v>1</v>
      </c>
      <c r="AC54" s="50">
        <v>0</v>
      </c>
      <c r="AD54" s="50">
        <v>0</v>
      </c>
      <c r="AE54" s="50">
        <v>1</v>
      </c>
      <c r="AF54" s="50">
        <v>3</v>
      </c>
      <c r="AG54" s="50">
        <v>1</v>
      </c>
      <c r="AH54" s="50">
        <v>0</v>
      </c>
      <c r="AI54" s="50">
        <v>0</v>
      </c>
      <c r="AJ54" s="39">
        <f t="shared" si="0"/>
        <v>17</v>
      </c>
      <c r="AK54" s="138">
        <f t="shared" si="1"/>
        <v>3.4</v>
      </c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</row>
    <row r="55" spans="1:51" s="5" customFormat="1" ht="21">
      <c r="A55" s="149">
        <v>2</v>
      </c>
      <c r="B55" s="52" t="s">
        <v>252</v>
      </c>
      <c r="C55" s="53">
        <v>1049730238</v>
      </c>
      <c r="D55" s="52" t="s">
        <v>300</v>
      </c>
      <c r="E55" s="54">
        <v>1</v>
      </c>
      <c r="F55" s="54">
        <v>2</v>
      </c>
      <c r="G55" s="55">
        <v>1499900524181</v>
      </c>
      <c r="H55" s="54">
        <v>2</v>
      </c>
      <c r="I55" s="54"/>
      <c r="J55" s="52"/>
      <c r="K55" s="54">
        <v>1</v>
      </c>
      <c r="L55" s="54">
        <v>1</v>
      </c>
      <c r="M55" s="54">
        <v>0</v>
      </c>
      <c r="N55" s="54">
        <v>1</v>
      </c>
      <c r="O55" s="54">
        <v>1</v>
      </c>
      <c r="P55" s="54">
        <v>1</v>
      </c>
      <c r="Q55" s="54">
        <v>0</v>
      </c>
      <c r="R55" s="54">
        <v>1</v>
      </c>
      <c r="S55" s="54">
        <v>0</v>
      </c>
      <c r="T55" s="54">
        <v>1</v>
      </c>
      <c r="U55" s="54">
        <v>1</v>
      </c>
      <c r="V55" s="54">
        <v>1</v>
      </c>
      <c r="W55" s="54">
        <v>1</v>
      </c>
      <c r="X55" s="54">
        <v>0</v>
      </c>
      <c r="Y55" s="54">
        <v>1</v>
      </c>
      <c r="Z55" s="54">
        <v>1</v>
      </c>
      <c r="AA55" s="54">
        <v>1</v>
      </c>
      <c r="AB55" s="54">
        <v>1</v>
      </c>
      <c r="AC55" s="54">
        <v>1</v>
      </c>
      <c r="AD55" s="54">
        <v>1</v>
      </c>
      <c r="AE55" s="54">
        <v>3</v>
      </c>
      <c r="AF55" s="54">
        <v>2</v>
      </c>
      <c r="AG55" s="54">
        <v>1</v>
      </c>
      <c r="AH55" s="54">
        <v>1</v>
      </c>
      <c r="AI55" s="54">
        <v>2</v>
      </c>
      <c r="AJ55" s="39">
        <f t="shared" si="0"/>
        <v>25</v>
      </c>
      <c r="AK55" s="138">
        <f t="shared" si="1"/>
        <v>5</v>
      </c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</row>
    <row r="56" spans="1:37" s="41" customFormat="1" ht="21">
      <c r="A56" s="41">
        <v>3</v>
      </c>
      <c r="B56" s="52" t="s">
        <v>252</v>
      </c>
      <c r="C56" s="53">
        <v>1049730238</v>
      </c>
      <c r="D56" s="52" t="s">
        <v>301</v>
      </c>
      <c r="E56" s="54">
        <v>1</v>
      </c>
      <c r="F56" s="54">
        <v>3</v>
      </c>
      <c r="G56" s="55">
        <v>1139600423498</v>
      </c>
      <c r="H56" s="54">
        <v>2</v>
      </c>
      <c r="I56" s="54"/>
      <c r="J56" s="52"/>
      <c r="K56" s="54">
        <v>1</v>
      </c>
      <c r="L56" s="54">
        <v>1</v>
      </c>
      <c r="M56" s="54">
        <v>0</v>
      </c>
      <c r="N56" s="54">
        <v>1</v>
      </c>
      <c r="O56" s="54">
        <v>1</v>
      </c>
      <c r="P56" s="54">
        <v>1</v>
      </c>
      <c r="Q56" s="54">
        <v>0</v>
      </c>
      <c r="R56" s="54">
        <v>1</v>
      </c>
      <c r="S56" s="54">
        <v>1</v>
      </c>
      <c r="T56" s="54">
        <v>0</v>
      </c>
      <c r="U56" s="54">
        <v>1</v>
      </c>
      <c r="V56" s="54">
        <v>1</v>
      </c>
      <c r="W56" s="54">
        <v>1</v>
      </c>
      <c r="X56" s="54">
        <v>1</v>
      </c>
      <c r="Y56" s="54">
        <v>1</v>
      </c>
      <c r="Z56" s="54">
        <v>1</v>
      </c>
      <c r="AA56" s="54">
        <v>1</v>
      </c>
      <c r="AB56" s="54">
        <v>1</v>
      </c>
      <c r="AC56" s="54">
        <v>1</v>
      </c>
      <c r="AD56" s="54">
        <v>1</v>
      </c>
      <c r="AE56" s="54">
        <v>1</v>
      </c>
      <c r="AF56" s="54">
        <v>2</v>
      </c>
      <c r="AG56" s="54">
        <v>1</v>
      </c>
      <c r="AH56" s="54">
        <v>1</v>
      </c>
      <c r="AI56" s="54">
        <v>2</v>
      </c>
      <c r="AJ56" s="39">
        <f t="shared" si="0"/>
        <v>24</v>
      </c>
      <c r="AK56" s="138">
        <f t="shared" si="1"/>
        <v>4.8</v>
      </c>
    </row>
    <row r="57" spans="1:37" s="29" customFormat="1" ht="21">
      <c r="A57" s="149">
        <v>4</v>
      </c>
      <c r="B57" s="52" t="s">
        <v>252</v>
      </c>
      <c r="C57" s="53">
        <v>1049730238</v>
      </c>
      <c r="D57" s="52" t="s">
        <v>302</v>
      </c>
      <c r="E57" s="54">
        <v>1</v>
      </c>
      <c r="F57" s="54">
        <v>4</v>
      </c>
      <c r="G57" s="55">
        <v>1490700106361</v>
      </c>
      <c r="H57" s="54">
        <v>1</v>
      </c>
      <c r="I57" s="54"/>
      <c r="J57" s="52"/>
      <c r="K57" s="54">
        <v>0</v>
      </c>
      <c r="L57" s="54">
        <v>1</v>
      </c>
      <c r="M57" s="54">
        <v>1</v>
      </c>
      <c r="N57" s="54">
        <v>0</v>
      </c>
      <c r="O57" s="54">
        <v>0</v>
      </c>
      <c r="P57" s="54">
        <v>1</v>
      </c>
      <c r="Q57" s="54">
        <v>0</v>
      </c>
      <c r="R57" s="54">
        <v>0</v>
      </c>
      <c r="S57" s="54">
        <v>1</v>
      </c>
      <c r="T57" s="54">
        <v>0</v>
      </c>
      <c r="U57" s="54">
        <v>1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1</v>
      </c>
      <c r="AB57" s="54">
        <v>1</v>
      </c>
      <c r="AC57" s="54">
        <v>0</v>
      </c>
      <c r="AD57" s="54">
        <v>0</v>
      </c>
      <c r="AE57" s="54">
        <v>1</v>
      </c>
      <c r="AF57" s="54">
        <v>0</v>
      </c>
      <c r="AG57" s="54">
        <v>0</v>
      </c>
      <c r="AH57" s="54">
        <v>1</v>
      </c>
      <c r="AI57" s="54">
        <v>2</v>
      </c>
      <c r="AJ57" s="39">
        <f t="shared" si="0"/>
        <v>11</v>
      </c>
      <c r="AK57" s="138">
        <f t="shared" si="1"/>
        <v>2.2</v>
      </c>
    </row>
    <row r="58" spans="1:37" s="29" customFormat="1" ht="21">
      <c r="A58" s="149">
        <v>5</v>
      </c>
      <c r="B58" s="52" t="s">
        <v>252</v>
      </c>
      <c r="C58" s="53">
        <v>1049730238</v>
      </c>
      <c r="D58" s="52" t="s">
        <v>303</v>
      </c>
      <c r="E58" s="54">
        <v>1</v>
      </c>
      <c r="F58" s="54">
        <v>5</v>
      </c>
      <c r="G58" s="55">
        <v>1100401393361</v>
      </c>
      <c r="H58" s="54">
        <v>1</v>
      </c>
      <c r="I58" s="54">
        <v>12</v>
      </c>
      <c r="J58" s="52"/>
      <c r="K58" s="54">
        <v>0</v>
      </c>
      <c r="L58" s="54">
        <v>0</v>
      </c>
      <c r="M58" s="54">
        <v>1</v>
      </c>
      <c r="N58" s="54">
        <v>1</v>
      </c>
      <c r="O58" s="54">
        <v>1</v>
      </c>
      <c r="P58" s="54">
        <v>1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1</v>
      </c>
      <c r="W58" s="54">
        <v>1</v>
      </c>
      <c r="X58" s="54">
        <v>0</v>
      </c>
      <c r="Y58" s="54">
        <v>1</v>
      </c>
      <c r="Z58" s="54">
        <v>0</v>
      </c>
      <c r="AA58" s="54">
        <v>0</v>
      </c>
      <c r="AB58" s="54">
        <v>0</v>
      </c>
      <c r="AC58" s="54">
        <v>1</v>
      </c>
      <c r="AD58" s="54">
        <v>0</v>
      </c>
      <c r="AE58" s="54">
        <v>1</v>
      </c>
      <c r="AF58" s="54">
        <v>1</v>
      </c>
      <c r="AG58" s="54">
        <v>0</v>
      </c>
      <c r="AH58" s="54">
        <v>1</v>
      </c>
      <c r="AI58" s="54">
        <v>1</v>
      </c>
      <c r="AJ58" s="39">
        <f t="shared" si="0"/>
        <v>12</v>
      </c>
      <c r="AK58" s="138">
        <f t="shared" si="1"/>
        <v>2.4</v>
      </c>
    </row>
    <row r="59" spans="1:37" s="29" customFormat="1" ht="21">
      <c r="A59" s="41">
        <v>6</v>
      </c>
      <c r="B59" s="52" t="s">
        <v>252</v>
      </c>
      <c r="C59" s="53">
        <v>1049730238</v>
      </c>
      <c r="D59" s="52" t="s">
        <v>304</v>
      </c>
      <c r="E59" s="54">
        <v>1</v>
      </c>
      <c r="F59" s="54">
        <v>6</v>
      </c>
      <c r="G59" s="55">
        <v>1499900519323</v>
      </c>
      <c r="H59" s="54">
        <v>2</v>
      </c>
      <c r="I59" s="52"/>
      <c r="J59" s="52"/>
      <c r="K59" s="54">
        <v>1</v>
      </c>
      <c r="L59" s="54">
        <v>0</v>
      </c>
      <c r="M59" s="54">
        <v>1</v>
      </c>
      <c r="N59" s="54">
        <v>1</v>
      </c>
      <c r="O59" s="54">
        <v>1</v>
      </c>
      <c r="P59" s="54">
        <v>1</v>
      </c>
      <c r="Q59" s="54">
        <v>1</v>
      </c>
      <c r="R59" s="54">
        <v>1</v>
      </c>
      <c r="S59" s="54">
        <v>1</v>
      </c>
      <c r="T59" s="54">
        <v>0</v>
      </c>
      <c r="U59" s="54">
        <v>1</v>
      </c>
      <c r="V59" s="54">
        <v>1</v>
      </c>
      <c r="W59" s="54">
        <v>1</v>
      </c>
      <c r="X59" s="54">
        <v>0</v>
      </c>
      <c r="Y59" s="54">
        <v>1</v>
      </c>
      <c r="Z59" s="54">
        <v>1</v>
      </c>
      <c r="AA59" s="54">
        <v>1</v>
      </c>
      <c r="AB59" s="54">
        <v>1</v>
      </c>
      <c r="AC59" s="54">
        <v>1</v>
      </c>
      <c r="AD59" s="54">
        <v>1</v>
      </c>
      <c r="AE59" s="54">
        <v>3</v>
      </c>
      <c r="AF59" s="54">
        <v>2</v>
      </c>
      <c r="AG59" s="54">
        <v>1</v>
      </c>
      <c r="AH59" s="54">
        <v>1</v>
      </c>
      <c r="AI59" s="54">
        <v>2</v>
      </c>
      <c r="AJ59" s="39">
        <f t="shared" si="0"/>
        <v>26</v>
      </c>
      <c r="AK59" s="138">
        <f t="shared" si="1"/>
        <v>5.2</v>
      </c>
    </row>
    <row r="60" spans="2:37" s="29" customFormat="1" ht="21">
      <c r="B60" s="52"/>
      <c r="C60" s="53"/>
      <c r="D60" s="52"/>
      <c r="E60" s="54"/>
      <c r="F60" s="54"/>
      <c r="G60" s="55"/>
      <c r="H60" s="54"/>
      <c r="I60" s="52"/>
      <c r="J60" s="52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39">
        <f>AVERAGE(AJ54:AJ59)</f>
        <v>19.166666666666668</v>
      </c>
      <c r="AK60" s="138" t="s">
        <v>290</v>
      </c>
    </row>
    <row r="61" spans="2:37" s="29" customFormat="1" ht="21">
      <c r="B61" s="52"/>
      <c r="C61" s="53"/>
      <c r="D61" s="52"/>
      <c r="E61" s="54"/>
      <c r="F61" s="54"/>
      <c r="G61" s="55"/>
      <c r="H61" s="54"/>
      <c r="I61" s="52"/>
      <c r="J61" s="52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39">
        <f>STDEV(AJ54:AJ59)</f>
        <v>6.735478206235003</v>
      </c>
      <c r="AK61" s="138" t="s">
        <v>291</v>
      </c>
    </row>
    <row r="62" spans="1:37" s="29" customFormat="1" ht="21">
      <c r="A62" s="29">
        <v>1</v>
      </c>
      <c r="B62" s="48" t="s">
        <v>251</v>
      </c>
      <c r="C62" s="62">
        <v>1049730239</v>
      </c>
      <c r="D62" s="48" t="s">
        <v>330</v>
      </c>
      <c r="E62" s="50">
        <v>1</v>
      </c>
      <c r="F62" s="50">
        <v>1</v>
      </c>
      <c r="G62" s="51">
        <v>1749901185809</v>
      </c>
      <c r="H62" s="50">
        <v>1</v>
      </c>
      <c r="I62" s="48"/>
      <c r="J62" s="48"/>
      <c r="K62" s="50">
        <v>1</v>
      </c>
      <c r="L62" s="50">
        <v>1</v>
      </c>
      <c r="M62" s="50">
        <v>1</v>
      </c>
      <c r="N62" s="50">
        <v>0</v>
      </c>
      <c r="O62" s="50">
        <v>0</v>
      </c>
      <c r="P62" s="50">
        <v>0</v>
      </c>
      <c r="Q62" s="50">
        <v>1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1</v>
      </c>
      <c r="X62" s="50">
        <v>1</v>
      </c>
      <c r="Y62" s="50">
        <v>1</v>
      </c>
      <c r="Z62" s="50">
        <v>0</v>
      </c>
      <c r="AA62" s="50">
        <v>1</v>
      </c>
      <c r="AB62" s="50">
        <v>0</v>
      </c>
      <c r="AC62" s="50">
        <v>1</v>
      </c>
      <c r="AD62" s="50">
        <v>1</v>
      </c>
      <c r="AE62" s="50">
        <v>2</v>
      </c>
      <c r="AF62" s="50">
        <v>3</v>
      </c>
      <c r="AG62" s="50">
        <v>1</v>
      </c>
      <c r="AH62" s="50">
        <v>1</v>
      </c>
      <c r="AI62" s="50">
        <v>1</v>
      </c>
      <c r="AJ62" s="39">
        <f t="shared" si="0"/>
        <v>18</v>
      </c>
      <c r="AK62" s="138">
        <f t="shared" si="1"/>
        <v>3.6</v>
      </c>
    </row>
    <row r="63" spans="1:37" s="29" customFormat="1" ht="21">
      <c r="A63" s="29">
        <v>2</v>
      </c>
      <c r="B63" s="52" t="s">
        <v>251</v>
      </c>
      <c r="C63" s="63">
        <v>1049730239</v>
      </c>
      <c r="D63" s="52" t="s">
        <v>331</v>
      </c>
      <c r="E63" s="54">
        <v>1</v>
      </c>
      <c r="F63" s="54">
        <v>2</v>
      </c>
      <c r="G63" s="55">
        <v>1101501372162</v>
      </c>
      <c r="H63" s="54">
        <v>1</v>
      </c>
      <c r="I63" s="52"/>
      <c r="J63" s="52"/>
      <c r="K63" s="54">
        <v>1</v>
      </c>
      <c r="L63" s="54">
        <v>1</v>
      </c>
      <c r="M63" s="54">
        <v>1</v>
      </c>
      <c r="N63" s="54">
        <v>1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1</v>
      </c>
      <c r="V63" s="54">
        <v>1</v>
      </c>
      <c r="W63" s="54">
        <v>1</v>
      </c>
      <c r="X63" s="54">
        <v>1</v>
      </c>
      <c r="Y63" s="54">
        <v>1</v>
      </c>
      <c r="Z63" s="54">
        <v>0</v>
      </c>
      <c r="AA63" s="54">
        <v>1</v>
      </c>
      <c r="AB63" s="54">
        <v>0</v>
      </c>
      <c r="AC63" s="54">
        <v>0</v>
      </c>
      <c r="AD63" s="54">
        <v>0</v>
      </c>
      <c r="AE63" s="54">
        <v>3</v>
      </c>
      <c r="AF63" s="54">
        <v>2</v>
      </c>
      <c r="AG63" s="54">
        <v>1</v>
      </c>
      <c r="AH63" s="54">
        <v>1</v>
      </c>
      <c r="AI63" s="54">
        <v>1</v>
      </c>
      <c r="AJ63" s="39">
        <f t="shared" si="0"/>
        <v>18</v>
      </c>
      <c r="AK63" s="138">
        <f t="shared" si="1"/>
        <v>3.6</v>
      </c>
    </row>
    <row r="64" spans="1:37" s="29" customFormat="1" ht="21">
      <c r="A64" s="29">
        <v>3</v>
      </c>
      <c r="B64" s="52" t="s">
        <v>251</v>
      </c>
      <c r="C64" s="63">
        <v>1049730239</v>
      </c>
      <c r="D64" s="52" t="s">
        <v>332</v>
      </c>
      <c r="E64" s="54">
        <v>1</v>
      </c>
      <c r="F64" s="54">
        <v>3</v>
      </c>
      <c r="G64" s="55">
        <v>1499909538839</v>
      </c>
      <c r="H64" s="54">
        <v>1</v>
      </c>
      <c r="I64" s="52"/>
      <c r="J64" s="52"/>
      <c r="K64" s="54">
        <v>1</v>
      </c>
      <c r="L64" s="54">
        <v>1</v>
      </c>
      <c r="M64" s="54">
        <v>0</v>
      </c>
      <c r="N64" s="54">
        <v>1</v>
      </c>
      <c r="O64" s="54">
        <v>0</v>
      </c>
      <c r="P64" s="54">
        <v>1</v>
      </c>
      <c r="Q64" s="54">
        <v>0</v>
      </c>
      <c r="R64" s="54">
        <v>1</v>
      </c>
      <c r="S64" s="54">
        <v>0</v>
      </c>
      <c r="T64" s="54">
        <v>1</v>
      </c>
      <c r="U64" s="54">
        <v>1</v>
      </c>
      <c r="V64" s="54">
        <v>1</v>
      </c>
      <c r="W64" s="54">
        <v>1</v>
      </c>
      <c r="X64" s="54">
        <v>0</v>
      </c>
      <c r="Y64" s="54">
        <v>1</v>
      </c>
      <c r="Z64" s="54">
        <v>1</v>
      </c>
      <c r="AA64" s="54">
        <v>1</v>
      </c>
      <c r="AB64" s="54">
        <v>1</v>
      </c>
      <c r="AC64" s="54">
        <v>1</v>
      </c>
      <c r="AD64" s="54">
        <v>1</v>
      </c>
      <c r="AE64" s="54">
        <v>3</v>
      </c>
      <c r="AF64" s="54">
        <v>2</v>
      </c>
      <c r="AG64" s="54">
        <v>1</v>
      </c>
      <c r="AH64" s="54">
        <v>1</v>
      </c>
      <c r="AI64" s="54">
        <v>2</v>
      </c>
      <c r="AJ64" s="39">
        <f t="shared" si="0"/>
        <v>24</v>
      </c>
      <c r="AK64" s="138">
        <f t="shared" si="1"/>
        <v>4.8</v>
      </c>
    </row>
    <row r="65" spans="1:37" s="29" customFormat="1" ht="21">
      <c r="A65" s="29">
        <v>4</v>
      </c>
      <c r="B65" s="52" t="s">
        <v>251</v>
      </c>
      <c r="C65" s="63">
        <v>1049730239</v>
      </c>
      <c r="D65" s="52" t="s">
        <v>333</v>
      </c>
      <c r="E65" s="54">
        <v>1</v>
      </c>
      <c r="F65" s="54">
        <v>4</v>
      </c>
      <c r="G65" s="55">
        <v>1101801526815</v>
      </c>
      <c r="H65" s="54">
        <v>2</v>
      </c>
      <c r="I65" s="52"/>
      <c r="J65" s="52"/>
      <c r="K65" s="54">
        <v>1</v>
      </c>
      <c r="L65" s="54">
        <v>1</v>
      </c>
      <c r="M65" s="54">
        <v>1</v>
      </c>
      <c r="N65" s="54">
        <v>1</v>
      </c>
      <c r="O65" s="54">
        <v>0</v>
      </c>
      <c r="P65" s="54">
        <v>1</v>
      </c>
      <c r="Q65" s="54">
        <v>0</v>
      </c>
      <c r="R65" s="54">
        <v>0</v>
      </c>
      <c r="S65" s="54">
        <v>0</v>
      </c>
      <c r="T65" s="54">
        <v>0</v>
      </c>
      <c r="U65" s="54">
        <v>1</v>
      </c>
      <c r="V65" s="54">
        <v>0</v>
      </c>
      <c r="W65" s="54">
        <v>1</v>
      </c>
      <c r="X65" s="54">
        <v>0</v>
      </c>
      <c r="Y65" s="54">
        <v>1</v>
      </c>
      <c r="Z65" s="54">
        <v>0</v>
      </c>
      <c r="AA65" s="54">
        <v>1</v>
      </c>
      <c r="AB65" s="54">
        <v>0</v>
      </c>
      <c r="AC65" s="54">
        <v>0</v>
      </c>
      <c r="AD65" s="54">
        <v>1</v>
      </c>
      <c r="AE65" s="54">
        <v>3</v>
      </c>
      <c r="AF65" s="54">
        <v>1</v>
      </c>
      <c r="AG65" s="54">
        <v>1</v>
      </c>
      <c r="AH65" s="54">
        <v>1</v>
      </c>
      <c r="AI65" s="54">
        <v>2</v>
      </c>
      <c r="AJ65" s="39">
        <f t="shared" si="0"/>
        <v>18</v>
      </c>
      <c r="AK65" s="138">
        <f t="shared" si="1"/>
        <v>3.6</v>
      </c>
    </row>
    <row r="66" spans="1:37" s="29" customFormat="1" ht="21">
      <c r="A66" s="29">
        <v>5</v>
      </c>
      <c r="B66" s="52" t="s">
        <v>251</v>
      </c>
      <c r="C66" s="63">
        <v>1049730239</v>
      </c>
      <c r="D66" s="52" t="s">
        <v>334</v>
      </c>
      <c r="E66" s="54">
        <v>1</v>
      </c>
      <c r="F66" s="54">
        <v>5</v>
      </c>
      <c r="G66" s="55">
        <v>1490700106680</v>
      </c>
      <c r="H66" s="54">
        <v>2</v>
      </c>
      <c r="I66" s="52"/>
      <c r="J66" s="52"/>
      <c r="K66" s="54">
        <v>1</v>
      </c>
      <c r="L66" s="54">
        <v>1</v>
      </c>
      <c r="M66" s="54">
        <v>1</v>
      </c>
      <c r="N66" s="54">
        <v>1</v>
      </c>
      <c r="O66" s="54">
        <v>0</v>
      </c>
      <c r="P66" s="54">
        <v>1</v>
      </c>
      <c r="Q66" s="54">
        <v>0</v>
      </c>
      <c r="R66" s="54">
        <v>1</v>
      </c>
      <c r="S66" s="54">
        <v>0</v>
      </c>
      <c r="T66" s="54">
        <v>0</v>
      </c>
      <c r="U66" s="54">
        <v>1</v>
      </c>
      <c r="V66" s="54">
        <v>1</v>
      </c>
      <c r="W66" s="54">
        <v>1</v>
      </c>
      <c r="X66" s="54">
        <v>0</v>
      </c>
      <c r="Y66" s="54">
        <v>1</v>
      </c>
      <c r="Z66" s="54">
        <v>1</v>
      </c>
      <c r="AA66" s="54">
        <v>1</v>
      </c>
      <c r="AB66" s="54">
        <v>1</v>
      </c>
      <c r="AC66" s="54">
        <v>0</v>
      </c>
      <c r="AD66" s="54">
        <v>1</v>
      </c>
      <c r="AE66" s="54">
        <v>2</v>
      </c>
      <c r="AF66" s="54">
        <v>2</v>
      </c>
      <c r="AG66" s="54">
        <v>0</v>
      </c>
      <c r="AH66" s="54">
        <v>1</v>
      </c>
      <c r="AI66" s="54">
        <v>2</v>
      </c>
      <c r="AJ66" s="39">
        <f t="shared" si="0"/>
        <v>21</v>
      </c>
      <c r="AK66" s="138">
        <f t="shared" si="1"/>
        <v>4.2</v>
      </c>
    </row>
    <row r="67" spans="1:37" s="41" customFormat="1" ht="21">
      <c r="A67" s="29">
        <v>6</v>
      </c>
      <c r="B67" s="52" t="s">
        <v>251</v>
      </c>
      <c r="C67" s="63">
        <v>1049730239</v>
      </c>
      <c r="D67" s="52" t="s">
        <v>335</v>
      </c>
      <c r="E67" s="54">
        <v>1</v>
      </c>
      <c r="F67" s="54">
        <v>6</v>
      </c>
      <c r="G67" s="55">
        <v>1490700107074</v>
      </c>
      <c r="H67" s="54">
        <v>2</v>
      </c>
      <c r="I67" s="52"/>
      <c r="J67" s="52"/>
      <c r="K67" s="54">
        <v>1</v>
      </c>
      <c r="L67" s="54">
        <v>1</v>
      </c>
      <c r="M67" s="54">
        <v>1</v>
      </c>
      <c r="N67" s="54">
        <v>1</v>
      </c>
      <c r="O67" s="54">
        <v>1</v>
      </c>
      <c r="P67" s="54">
        <v>1</v>
      </c>
      <c r="Q67" s="54">
        <v>0</v>
      </c>
      <c r="R67" s="54">
        <v>0</v>
      </c>
      <c r="S67" s="54">
        <v>0</v>
      </c>
      <c r="T67" s="54">
        <v>0</v>
      </c>
      <c r="U67" s="54">
        <v>1</v>
      </c>
      <c r="V67" s="54">
        <v>1</v>
      </c>
      <c r="W67" s="54">
        <v>1</v>
      </c>
      <c r="X67" s="54">
        <v>0</v>
      </c>
      <c r="Y67" s="54">
        <v>1</v>
      </c>
      <c r="Z67" s="54">
        <v>0</v>
      </c>
      <c r="AA67" s="54">
        <v>1</v>
      </c>
      <c r="AB67" s="54">
        <v>1</v>
      </c>
      <c r="AC67" s="54">
        <v>1</v>
      </c>
      <c r="AD67" s="54">
        <v>1</v>
      </c>
      <c r="AE67" s="54">
        <v>3</v>
      </c>
      <c r="AF67" s="54">
        <v>3</v>
      </c>
      <c r="AG67" s="54">
        <v>1</v>
      </c>
      <c r="AH67" s="54">
        <v>1</v>
      </c>
      <c r="AI67" s="54">
        <v>1</v>
      </c>
      <c r="AJ67" s="39">
        <f t="shared" si="0"/>
        <v>23</v>
      </c>
      <c r="AK67" s="138">
        <f t="shared" si="1"/>
        <v>4.6</v>
      </c>
    </row>
    <row r="68" spans="1:37" s="29" customFormat="1" ht="21">
      <c r="A68" s="29">
        <v>7</v>
      </c>
      <c r="B68" s="52" t="s">
        <v>251</v>
      </c>
      <c r="C68" s="63">
        <v>1049730239</v>
      </c>
      <c r="D68" s="52" t="s">
        <v>336</v>
      </c>
      <c r="E68" s="54">
        <v>1</v>
      </c>
      <c r="F68" s="54">
        <v>7</v>
      </c>
      <c r="G68" s="55">
        <v>1339900980552</v>
      </c>
      <c r="H68" s="54">
        <v>2</v>
      </c>
      <c r="I68" s="52"/>
      <c r="J68" s="52"/>
      <c r="K68" s="54">
        <v>1</v>
      </c>
      <c r="L68" s="54">
        <v>1</v>
      </c>
      <c r="M68" s="54">
        <v>1</v>
      </c>
      <c r="N68" s="54">
        <v>1</v>
      </c>
      <c r="O68" s="54">
        <v>1</v>
      </c>
      <c r="P68" s="54">
        <v>1</v>
      </c>
      <c r="Q68" s="54">
        <v>0</v>
      </c>
      <c r="R68" s="54">
        <v>1</v>
      </c>
      <c r="S68" s="54">
        <v>1</v>
      </c>
      <c r="T68" s="54">
        <v>0</v>
      </c>
      <c r="U68" s="54">
        <v>1</v>
      </c>
      <c r="V68" s="54">
        <v>1</v>
      </c>
      <c r="W68" s="54">
        <v>1</v>
      </c>
      <c r="X68" s="54">
        <v>0</v>
      </c>
      <c r="Y68" s="54">
        <v>1</v>
      </c>
      <c r="Z68" s="54">
        <v>1</v>
      </c>
      <c r="AA68" s="54">
        <v>1</v>
      </c>
      <c r="AB68" s="54">
        <v>1</v>
      </c>
      <c r="AC68" s="54">
        <v>1</v>
      </c>
      <c r="AD68" s="54">
        <v>0</v>
      </c>
      <c r="AE68" s="54">
        <v>0</v>
      </c>
      <c r="AF68" s="54">
        <v>1</v>
      </c>
      <c r="AG68" s="54">
        <v>1</v>
      </c>
      <c r="AH68" s="54">
        <v>1</v>
      </c>
      <c r="AI68" s="54">
        <v>1</v>
      </c>
      <c r="AJ68" s="39">
        <f t="shared" si="0"/>
        <v>20</v>
      </c>
      <c r="AK68" s="138">
        <f t="shared" si="1"/>
        <v>4</v>
      </c>
    </row>
    <row r="69" spans="2:37" s="29" customFormat="1" ht="21">
      <c r="B69" s="52"/>
      <c r="C69" s="63"/>
      <c r="D69" s="52"/>
      <c r="E69" s="54"/>
      <c r="F69" s="54"/>
      <c r="G69" s="55"/>
      <c r="H69" s="54"/>
      <c r="I69" s="52"/>
      <c r="J69" s="52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39">
        <f>AVERAGE(AJ62:AJ68)</f>
        <v>20.285714285714285</v>
      </c>
      <c r="AK69" s="138" t="s">
        <v>290</v>
      </c>
    </row>
    <row r="70" spans="2:37" s="29" customFormat="1" ht="21">
      <c r="B70" s="52"/>
      <c r="C70" s="63"/>
      <c r="D70" s="52"/>
      <c r="E70" s="54"/>
      <c r="F70" s="54"/>
      <c r="G70" s="55"/>
      <c r="H70" s="54"/>
      <c r="I70" s="52"/>
      <c r="J70" s="52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39">
        <f>STDEV(AJ62:AJ68)</f>
        <v>2.4976179127511196</v>
      </c>
      <c r="AK70" s="138" t="s">
        <v>291</v>
      </c>
    </row>
    <row r="71" spans="1:37" s="29" customFormat="1" ht="21">
      <c r="A71" s="29">
        <v>1</v>
      </c>
      <c r="B71" s="48" t="s">
        <v>253</v>
      </c>
      <c r="C71" s="49">
        <v>1049730240</v>
      </c>
      <c r="D71" s="48" t="s">
        <v>305</v>
      </c>
      <c r="E71" s="50">
        <v>1</v>
      </c>
      <c r="F71" s="50">
        <v>1</v>
      </c>
      <c r="G71" s="51">
        <v>1490700105675</v>
      </c>
      <c r="H71" s="50">
        <v>2</v>
      </c>
      <c r="I71" s="48"/>
      <c r="J71" s="48"/>
      <c r="K71" s="50">
        <v>0</v>
      </c>
      <c r="L71" s="50">
        <v>1</v>
      </c>
      <c r="M71" s="50">
        <v>1</v>
      </c>
      <c r="N71" s="50">
        <v>1</v>
      </c>
      <c r="O71" s="50">
        <v>1</v>
      </c>
      <c r="P71" s="50">
        <v>1</v>
      </c>
      <c r="Q71" s="50">
        <v>0</v>
      </c>
      <c r="R71" s="50">
        <v>0</v>
      </c>
      <c r="S71" s="50">
        <v>1</v>
      </c>
      <c r="T71" s="50">
        <v>0</v>
      </c>
      <c r="U71" s="50">
        <v>1</v>
      </c>
      <c r="V71" s="50">
        <v>1</v>
      </c>
      <c r="W71" s="50">
        <v>1</v>
      </c>
      <c r="X71" s="50">
        <v>0</v>
      </c>
      <c r="Y71" s="50">
        <v>1</v>
      </c>
      <c r="Z71" s="50">
        <v>0</v>
      </c>
      <c r="AA71" s="50">
        <v>0</v>
      </c>
      <c r="AB71" s="50">
        <v>0</v>
      </c>
      <c r="AC71" s="50">
        <v>1</v>
      </c>
      <c r="AD71" s="50">
        <v>1</v>
      </c>
      <c r="AE71" s="50">
        <v>3</v>
      </c>
      <c r="AF71" s="50">
        <v>3</v>
      </c>
      <c r="AG71" s="50">
        <v>1</v>
      </c>
      <c r="AH71" s="50">
        <v>1</v>
      </c>
      <c r="AI71" s="50">
        <v>1</v>
      </c>
      <c r="AJ71" s="39">
        <f t="shared" si="0"/>
        <v>21</v>
      </c>
      <c r="AK71" s="138">
        <f t="shared" si="1"/>
        <v>4.2</v>
      </c>
    </row>
    <row r="72" spans="1:37" s="29" customFormat="1" ht="21">
      <c r="A72" s="29">
        <v>2</v>
      </c>
      <c r="B72" s="52" t="s">
        <v>253</v>
      </c>
      <c r="C72" s="53">
        <v>1049730240</v>
      </c>
      <c r="D72" s="52" t="s">
        <v>306</v>
      </c>
      <c r="E72" s="54">
        <v>1</v>
      </c>
      <c r="F72" s="54">
        <v>2</v>
      </c>
      <c r="G72" s="55">
        <v>1490700105888</v>
      </c>
      <c r="H72" s="54">
        <v>1</v>
      </c>
      <c r="I72" s="52"/>
      <c r="J72" s="52"/>
      <c r="K72" s="54">
        <v>0</v>
      </c>
      <c r="L72" s="54">
        <v>1</v>
      </c>
      <c r="M72" s="54">
        <v>1</v>
      </c>
      <c r="N72" s="54">
        <v>1</v>
      </c>
      <c r="O72" s="54">
        <v>0</v>
      </c>
      <c r="P72" s="54">
        <v>1</v>
      </c>
      <c r="Q72" s="54">
        <v>0</v>
      </c>
      <c r="R72" s="54">
        <v>0</v>
      </c>
      <c r="S72" s="54">
        <v>0</v>
      </c>
      <c r="T72" s="54">
        <v>0</v>
      </c>
      <c r="U72" s="54">
        <v>1</v>
      </c>
      <c r="V72" s="54">
        <v>1</v>
      </c>
      <c r="W72" s="54">
        <v>1</v>
      </c>
      <c r="X72" s="54">
        <v>0</v>
      </c>
      <c r="Y72" s="54">
        <v>0</v>
      </c>
      <c r="Z72" s="54">
        <v>0</v>
      </c>
      <c r="AA72" s="54">
        <v>1</v>
      </c>
      <c r="AB72" s="54">
        <v>0</v>
      </c>
      <c r="AC72" s="54">
        <v>1</v>
      </c>
      <c r="AD72" s="54">
        <v>1</v>
      </c>
      <c r="AE72" s="54">
        <v>3</v>
      </c>
      <c r="AF72" s="54">
        <v>2</v>
      </c>
      <c r="AG72" s="54">
        <v>0</v>
      </c>
      <c r="AH72" s="54">
        <v>1</v>
      </c>
      <c r="AI72" s="54">
        <v>1</v>
      </c>
      <c r="AJ72" s="39">
        <f t="shared" si="0"/>
        <v>17</v>
      </c>
      <c r="AK72" s="138">
        <f t="shared" si="1"/>
        <v>3.4</v>
      </c>
    </row>
    <row r="73" spans="1:37" s="29" customFormat="1" ht="21">
      <c r="A73" s="29">
        <v>3</v>
      </c>
      <c r="B73" s="52" t="s">
        <v>253</v>
      </c>
      <c r="C73" s="53">
        <v>1049730240</v>
      </c>
      <c r="D73" s="52" t="s">
        <v>307</v>
      </c>
      <c r="E73" s="54">
        <v>1</v>
      </c>
      <c r="F73" s="54">
        <v>3</v>
      </c>
      <c r="G73" s="55">
        <v>1499900530009</v>
      </c>
      <c r="H73" s="54">
        <v>2</v>
      </c>
      <c r="I73" s="52"/>
      <c r="J73" s="52"/>
      <c r="K73" s="54">
        <v>1</v>
      </c>
      <c r="L73" s="54">
        <v>0</v>
      </c>
      <c r="M73" s="54">
        <v>1</v>
      </c>
      <c r="N73" s="54">
        <v>1</v>
      </c>
      <c r="O73" s="54">
        <v>0</v>
      </c>
      <c r="P73" s="54">
        <v>1</v>
      </c>
      <c r="Q73" s="54">
        <v>1</v>
      </c>
      <c r="R73" s="54">
        <v>0</v>
      </c>
      <c r="S73" s="54">
        <v>0</v>
      </c>
      <c r="T73" s="54">
        <v>0</v>
      </c>
      <c r="U73" s="54">
        <v>1</v>
      </c>
      <c r="V73" s="54">
        <v>1</v>
      </c>
      <c r="W73" s="54">
        <v>1</v>
      </c>
      <c r="X73" s="54">
        <v>0</v>
      </c>
      <c r="Y73" s="54">
        <v>1</v>
      </c>
      <c r="Z73" s="54">
        <v>1</v>
      </c>
      <c r="AA73" s="54">
        <v>1</v>
      </c>
      <c r="AB73" s="54">
        <v>1</v>
      </c>
      <c r="AC73" s="54">
        <v>1</v>
      </c>
      <c r="AD73" s="54">
        <v>1</v>
      </c>
      <c r="AE73" s="54">
        <v>3</v>
      </c>
      <c r="AF73" s="54">
        <v>2</v>
      </c>
      <c r="AG73" s="54">
        <v>1</v>
      </c>
      <c r="AH73" s="54">
        <v>1</v>
      </c>
      <c r="AI73" s="54">
        <v>1</v>
      </c>
      <c r="AJ73" s="39">
        <f t="shared" si="0"/>
        <v>22</v>
      </c>
      <c r="AK73" s="138">
        <f t="shared" si="1"/>
        <v>4.4</v>
      </c>
    </row>
    <row r="74" spans="1:37" s="29" customFormat="1" ht="21">
      <c r="A74" s="29">
        <v>4</v>
      </c>
      <c r="B74" s="52" t="s">
        <v>253</v>
      </c>
      <c r="C74" s="53">
        <v>1049730240</v>
      </c>
      <c r="D74" s="52" t="s">
        <v>308</v>
      </c>
      <c r="E74" s="54">
        <v>1</v>
      </c>
      <c r="F74" s="54">
        <v>4</v>
      </c>
      <c r="G74" s="55">
        <v>1490700106124</v>
      </c>
      <c r="H74" s="54">
        <v>1</v>
      </c>
      <c r="I74" s="52"/>
      <c r="J74" s="52"/>
      <c r="K74" s="54">
        <v>0</v>
      </c>
      <c r="L74" s="54">
        <v>0</v>
      </c>
      <c r="M74" s="54">
        <v>0</v>
      </c>
      <c r="N74" s="54">
        <v>1</v>
      </c>
      <c r="O74" s="54">
        <v>1</v>
      </c>
      <c r="P74" s="54">
        <v>1</v>
      </c>
      <c r="Q74" s="54">
        <v>0</v>
      </c>
      <c r="R74" s="54">
        <v>0</v>
      </c>
      <c r="S74" s="54">
        <v>0</v>
      </c>
      <c r="T74" s="54">
        <v>0</v>
      </c>
      <c r="U74" s="54">
        <v>1</v>
      </c>
      <c r="V74" s="54">
        <v>1</v>
      </c>
      <c r="W74" s="54">
        <v>1</v>
      </c>
      <c r="X74" s="54">
        <v>1</v>
      </c>
      <c r="Y74" s="54">
        <v>1</v>
      </c>
      <c r="Z74" s="54">
        <v>0</v>
      </c>
      <c r="AA74" s="54">
        <v>1</v>
      </c>
      <c r="AB74" s="54">
        <v>1</v>
      </c>
      <c r="AC74" s="54">
        <v>0</v>
      </c>
      <c r="AD74" s="54">
        <v>1</v>
      </c>
      <c r="AE74" s="54">
        <v>2</v>
      </c>
      <c r="AF74" s="54">
        <v>1</v>
      </c>
      <c r="AG74" s="54">
        <v>1</v>
      </c>
      <c r="AH74" s="54">
        <v>1</v>
      </c>
      <c r="AI74" s="54">
        <v>1</v>
      </c>
      <c r="AJ74" s="39">
        <f t="shared" si="0"/>
        <v>17</v>
      </c>
      <c r="AK74" s="138">
        <f t="shared" si="1"/>
        <v>3.4</v>
      </c>
    </row>
    <row r="75" spans="1:37" s="29" customFormat="1" ht="21">
      <c r="A75" s="29">
        <v>5</v>
      </c>
      <c r="B75" s="52" t="s">
        <v>253</v>
      </c>
      <c r="C75" s="53">
        <v>1049730240</v>
      </c>
      <c r="D75" s="52" t="s">
        <v>309</v>
      </c>
      <c r="E75" s="54">
        <v>1</v>
      </c>
      <c r="F75" s="54">
        <v>5</v>
      </c>
      <c r="G75" s="55">
        <v>1499900529582</v>
      </c>
      <c r="H75" s="54">
        <v>1</v>
      </c>
      <c r="I75" s="52"/>
      <c r="J75" s="52"/>
      <c r="K75" s="54">
        <v>0</v>
      </c>
      <c r="L75" s="54">
        <v>0</v>
      </c>
      <c r="M75" s="54">
        <v>0</v>
      </c>
      <c r="N75" s="54">
        <v>1</v>
      </c>
      <c r="O75" s="54">
        <v>0</v>
      </c>
      <c r="P75" s="54">
        <v>1</v>
      </c>
      <c r="Q75" s="54">
        <v>0</v>
      </c>
      <c r="R75" s="54">
        <v>0</v>
      </c>
      <c r="S75" s="54">
        <v>1</v>
      </c>
      <c r="T75" s="54">
        <v>1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1</v>
      </c>
      <c r="AF75" s="54">
        <v>0</v>
      </c>
      <c r="AG75" s="54">
        <v>0</v>
      </c>
      <c r="AH75" s="54">
        <v>1</v>
      </c>
      <c r="AI75" s="54">
        <v>1</v>
      </c>
      <c r="AJ75" s="39">
        <f t="shared" si="0"/>
        <v>7</v>
      </c>
      <c r="AK75" s="138">
        <f t="shared" si="1"/>
        <v>1.4</v>
      </c>
    </row>
    <row r="76" spans="1:37" s="29" customFormat="1" ht="21">
      <c r="A76" s="29">
        <v>6</v>
      </c>
      <c r="B76" s="52" t="s">
        <v>253</v>
      </c>
      <c r="C76" s="53">
        <v>1049730240</v>
      </c>
      <c r="D76" s="52" t="s">
        <v>310</v>
      </c>
      <c r="E76" s="54">
        <v>1</v>
      </c>
      <c r="F76" s="54">
        <v>6</v>
      </c>
      <c r="G76" s="55">
        <v>1100703988422</v>
      </c>
      <c r="H76" s="54">
        <v>2</v>
      </c>
      <c r="I76" s="52"/>
      <c r="J76" s="52"/>
      <c r="K76" s="54">
        <v>1</v>
      </c>
      <c r="L76" s="54">
        <v>0</v>
      </c>
      <c r="M76" s="54">
        <v>0</v>
      </c>
      <c r="N76" s="54">
        <v>1</v>
      </c>
      <c r="O76" s="54">
        <v>0</v>
      </c>
      <c r="P76" s="54">
        <v>1</v>
      </c>
      <c r="Q76" s="54">
        <v>0</v>
      </c>
      <c r="R76" s="54">
        <v>1</v>
      </c>
      <c r="S76" s="54">
        <v>1</v>
      </c>
      <c r="T76" s="54">
        <v>1</v>
      </c>
      <c r="U76" s="54">
        <v>1</v>
      </c>
      <c r="V76" s="54">
        <v>1</v>
      </c>
      <c r="W76" s="54">
        <v>0</v>
      </c>
      <c r="X76" s="54">
        <v>0</v>
      </c>
      <c r="Y76" s="54">
        <v>1</v>
      </c>
      <c r="Z76" s="54">
        <v>0</v>
      </c>
      <c r="AA76" s="54">
        <v>1</v>
      </c>
      <c r="AB76" s="54">
        <v>1</v>
      </c>
      <c r="AC76" s="54">
        <v>1</v>
      </c>
      <c r="AD76" s="54">
        <v>1</v>
      </c>
      <c r="AE76" s="54">
        <v>1</v>
      </c>
      <c r="AF76" s="54">
        <v>3</v>
      </c>
      <c r="AG76" s="54">
        <v>1</v>
      </c>
      <c r="AH76" s="54">
        <v>1</v>
      </c>
      <c r="AI76" s="54">
        <v>2</v>
      </c>
      <c r="AJ76" s="39">
        <f t="shared" si="0"/>
        <v>21</v>
      </c>
      <c r="AK76" s="138">
        <f t="shared" si="1"/>
        <v>4.2</v>
      </c>
    </row>
    <row r="77" spans="1:37" s="41" customFormat="1" ht="21">
      <c r="A77" s="29">
        <v>7</v>
      </c>
      <c r="B77" s="52" t="s">
        <v>253</v>
      </c>
      <c r="C77" s="53">
        <v>1049730240</v>
      </c>
      <c r="D77" s="52" t="s">
        <v>311</v>
      </c>
      <c r="E77" s="54">
        <v>1</v>
      </c>
      <c r="F77" s="54">
        <v>7</v>
      </c>
      <c r="G77" s="55">
        <v>1499800038544</v>
      </c>
      <c r="H77" s="54">
        <v>2</v>
      </c>
      <c r="I77" s="52"/>
      <c r="J77" s="52"/>
      <c r="K77" s="54">
        <v>1</v>
      </c>
      <c r="L77" s="54">
        <v>0</v>
      </c>
      <c r="M77" s="54">
        <v>1</v>
      </c>
      <c r="N77" s="54">
        <v>1</v>
      </c>
      <c r="O77" s="54">
        <v>0</v>
      </c>
      <c r="P77" s="54">
        <v>1</v>
      </c>
      <c r="Q77" s="54">
        <v>0</v>
      </c>
      <c r="R77" s="54">
        <v>0</v>
      </c>
      <c r="S77" s="54">
        <v>0</v>
      </c>
      <c r="T77" s="54">
        <v>0</v>
      </c>
      <c r="U77" s="54">
        <v>1</v>
      </c>
      <c r="V77" s="54">
        <v>0</v>
      </c>
      <c r="W77" s="54">
        <v>0</v>
      </c>
      <c r="X77" s="54">
        <v>1</v>
      </c>
      <c r="Y77" s="54">
        <v>1</v>
      </c>
      <c r="Z77" s="54">
        <v>0</v>
      </c>
      <c r="AA77" s="54">
        <v>0</v>
      </c>
      <c r="AB77" s="54">
        <v>0</v>
      </c>
      <c r="AC77" s="54">
        <v>0</v>
      </c>
      <c r="AD77" s="54">
        <v>1</v>
      </c>
      <c r="AE77" s="54">
        <v>1</v>
      </c>
      <c r="AF77" s="54">
        <v>1</v>
      </c>
      <c r="AG77" s="54">
        <v>1</v>
      </c>
      <c r="AH77" s="54">
        <v>1</v>
      </c>
      <c r="AI77" s="54">
        <v>1</v>
      </c>
      <c r="AJ77" s="39">
        <f t="shared" si="0"/>
        <v>13</v>
      </c>
      <c r="AK77" s="138">
        <f t="shared" si="1"/>
        <v>2.6</v>
      </c>
    </row>
    <row r="78" spans="2:37" s="41" customFormat="1" ht="21">
      <c r="B78" s="52"/>
      <c r="C78" s="53"/>
      <c r="D78" s="52"/>
      <c r="E78" s="54"/>
      <c r="F78" s="54"/>
      <c r="G78" s="55"/>
      <c r="H78" s="54"/>
      <c r="I78" s="52"/>
      <c r="J78" s="52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39">
        <f>AVERAGE(AJ71:AJ77)</f>
        <v>16.857142857142858</v>
      </c>
      <c r="AK78" s="138" t="s">
        <v>290</v>
      </c>
    </row>
    <row r="79" spans="2:37" s="41" customFormat="1" ht="21">
      <c r="B79" s="52"/>
      <c r="C79" s="53"/>
      <c r="D79" s="52"/>
      <c r="E79" s="54"/>
      <c r="F79" s="54"/>
      <c r="G79" s="55"/>
      <c r="H79" s="54"/>
      <c r="I79" s="52"/>
      <c r="J79" s="52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39">
        <f>STDEV(AJ71:AJ77)</f>
        <v>5.367450401216933</v>
      </c>
      <c r="AK79" s="138" t="s">
        <v>291</v>
      </c>
    </row>
    <row r="80" spans="1:37" s="31" customFormat="1" ht="21">
      <c r="A80" s="151">
        <v>1</v>
      </c>
      <c r="B80" s="48" t="s">
        <v>259</v>
      </c>
      <c r="C80" s="56">
        <v>1049730241</v>
      </c>
      <c r="D80" s="48" t="s">
        <v>337</v>
      </c>
      <c r="E80" s="50">
        <v>1</v>
      </c>
      <c r="F80" s="50">
        <v>1</v>
      </c>
      <c r="G80" s="51">
        <v>1490700105667</v>
      </c>
      <c r="H80" s="50">
        <v>1</v>
      </c>
      <c r="I80" s="57"/>
      <c r="J80" s="48"/>
      <c r="K80" s="50">
        <v>1</v>
      </c>
      <c r="L80" s="50">
        <v>0</v>
      </c>
      <c r="M80" s="50">
        <v>0</v>
      </c>
      <c r="N80" s="50">
        <v>1</v>
      </c>
      <c r="O80" s="50">
        <v>0</v>
      </c>
      <c r="P80" s="50">
        <v>1</v>
      </c>
      <c r="Q80" s="50">
        <v>0</v>
      </c>
      <c r="R80" s="50">
        <v>0</v>
      </c>
      <c r="S80" s="50">
        <v>1</v>
      </c>
      <c r="T80" s="50">
        <v>1</v>
      </c>
      <c r="U80" s="50">
        <v>0</v>
      </c>
      <c r="V80" s="50">
        <v>0</v>
      </c>
      <c r="W80" s="50">
        <v>1</v>
      </c>
      <c r="X80" s="50">
        <v>0</v>
      </c>
      <c r="Y80" s="50">
        <v>0</v>
      </c>
      <c r="Z80" s="50">
        <v>0</v>
      </c>
      <c r="AA80" s="50">
        <v>1</v>
      </c>
      <c r="AB80" s="50">
        <v>1</v>
      </c>
      <c r="AC80" s="50">
        <v>1</v>
      </c>
      <c r="AD80" s="50">
        <v>1</v>
      </c>
      <c r="AE80" s="50">
        <v>0</v>
      </c>
      <c r="AF80" s="50">
        <v>3</v>
      </c>
      <c r="AG80" s="50">
        <v>1</v>
      </c>
      <c r="AH80" s="50">
        <v>1</v>
      </c>
      <c r="AI80" s="50">
        <v>0</v>
      </c>
      <c r="AJ80" s="39">
        <f t="shared" si="0"/>
        <v>15</v>
      </c>
      <c r="AK80" s="138">
        <f t="shared" si="1"/>
        <v>3</v>
      </c>
    </row>
    <row r="81" spans="1:37" s="31" customFormat="1" ht="21" customHeight="1">
      <c r="A81" s="151">
        <v>2</v>
      </c>
      <c r="B81" s="52" t="s">
        <v>259</v>
      </c>
      <c r="C81" s="66">
        <v>1049730241</v>
      </c>
      <c r="D81" s="52" t="s">
        <v>338</v>
      </c>
      <c r="E81" s="54">
        <v>1</v>
      </c>
      <c r="F81" s="54">
        <v>2</v>
      </c>
      <c r="G81" s="55">
        <v>1490700106655</v>
      </c>
      <c r="H81" s="54">
        <v>1</v>
      </c>
      <c r="I81" s="58"/>
      <c r="J81" s="52"/>
      <c r="K81" s="54">
        <v>1</v>
      </c>
      <c r="L81" s="54">
        <v>1</v>
      </c>
      <c r="M81" s="54">
        <v>1</v>
      </c>
      <c r="N81" s="54">
        <v>0</v>
      </c>
      <c r="O81" s="54">
        <v>0</v>
      </c>
      <c r="P81" s="54">
        <v>1</v>
      </c>
      <c r="Q81" s="54">
        <v>1</v>
      </c>
      <c r="R81" s="54">
        <v>1</v>
      </c>
      <c r="S81" s="54">
        <v>1</v>
      </c>
      <c r="T81" s="54">
        <v>0</v>
      </c>
      <c r="U81" s="54">
        <v>1</v>
      </c>
      <c r="V81" s="54">
        <v>0</v>
      </c>
      <c r="W81" s="54">
        <v>0</v>
      </c>
      <c r="X81" s="54">
        <v>0</v>
      </c>
      <c r="Y81" s="54">
        <v>1</v>
      </c>
      <c r="Z81" s="54">
        <v>1</v>
      </c>
      <c r="AA81" s="54">
        <v>0</v>
      </c>
      <c r="AB81" s="54">
        <v>0</v>
      </c>
      <c r="AC81" s="54">
        <v>1</v>
      </c>
      <c r="AD81" s="54">
        <v>0</v>
      </c>
      <c r="AE81" s="54">
        <v>1</v>
      </c>
      <c r="AF81" s="54">
        <v>2</v>
      </c>
      <c r="AG81" s="54">
        <v>0</v>
      </c>
      <c r="AH81" s="54">
        <v>0</v>
      </c>
      <c r="AI81" s="54">
        <v>0</v>
      </c>
      <c r="AJ81" s="39">
        <f t="shared" si="0"/>
        <v>14</v>
      </c>
      <c r="AK81" s="138">
        <f t="shared" si="1"/>
        <v>2.8</v>
      </c>
    </row>
    <row r="82" spans="1:37" s="31" customFormat="1" ht="20.25" customHeight="1">
      <c r="A82" s="151">
        <v>3</v>
      </c>
      <c r="B82" s="52" t="s">
        <v>259</v>
      </c>
      <c r="C82" s="66">
        <v>1049730241</v>
      </c>
      <c r="D82" s="52" t="s">
        <v>339</v>
      </c>
      <c r="E82" s="54">
        <v>1</v>
      </c>
      <c r="F82" s="54">
        <v>3</v>
      </c>
      <c r="G82" s="55">
        <v>1118700105047</v>
      </c>
      <c r="H82" s="54">
        <v>1</v>
      </c>
      <c r="I82" s="58"/>
      <c r="J82" s="52"/>
      <c r="K82" s="54">
        <v>1</v>
      </c>
      <c r="L82" s="54">
        <v>0</v>
      </c>
      <c r="M82" s="54">
        <v>1</v>
      </c>
      <c r="N82" s="54">
        <v>1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1</v>
      </c>
      <c r="W82" s="54">
        <v>0</v>
      </c>
      <c r="X82" s="54">
        <v>1</v>
      </c>
      <c r="Y82" s="54">
        <v>1</v>
      </c>
      <c r="Z82" s="54">
        <v>1</v>
      </c>
      <c r="AA82" s="54">
        <v>0</v>
      </c>
      <c r="AB82" s="54">
        <v>0</v>
      </c>
      <c r="AC82" s="54">
        <v>0</v>
      </c>
      <c r="AD82" s="54">
        <v>0</v>
      </c>
      <c r="AE82" s="54">
        <v>2</v>
      </c>
      <c r="AF82" s="54">
        <v>2</v>
      </c>
      <c r="AG82" s="54">
        <v>1</v>
      </c>
      <c r="AH82" s="54">
        <v>1</v>
      </c>
      <c r="AI82" s="54">
        <v>1</v>
      </c>
      <c r="AJ82" s="39">
        <f t="shared" si="0"/>
        <v>14</v>
      </c>
      <c r="AK82" s="138">
        <f t="shared" si="1"/>
        <v>2.8</v>
      </c>
    </row>
    <row r="83" spans="1:37" s="31" customFormat="1" ht="21">
      <c r="A83" s="151">
        <v>4</v>
      </c>
      <c r="B83" s="52" t="s">
        <v>259</v>
      </c>
      <c r="C83" s="66">
        <v>1049730241</v>
      </c>
      <c r="D83" s="52" t="s">
        <v>340</v>
      </c>
      <c r="E83" s="54">
        <v>1</v>
      </c>
      <c r="F83" s="54">
        <v>4</v>
      </c>
      <c r="G83" s="55">
        <v>1499900528951</v>
      </c>
      <c r="H83" s="54">
        <v>1</v>
      </c>
      <c r="I83" s="59">
        <v>12</v>
      </c>
      <c r="J83" s="52"/>
      <c r="K83" s="54">
        <v>1</v>
      </c>
      <c r="L83" s="54">
        <v>1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1</v>
      </c>
      <c r="X83" s="54">
        <v>0</v>
      </c>
      <c r="Y83" s="54">
        <v>1</v>
      </c>
      <c r="Z83" s="54">
        <v>0</v>
      </c>
      <c r="AA83" s="54">
        <v>1</v>
      </c>
      <c r="AB83" s="54">
        <v>1</v>
      </c>
      <c r="AC83" s="54">
        <v>1</v>
      </c>
      <c r="AD83" s="54">
        <v>1</v>
      </c>
      <c r="AE83" s="54">
        <v>2</v>
      </c>
      <c r="AF83" s="54">
        <v>2</v>
      </c>
      <c r="AG83" s="54">
        <v>1</v>
      </c>
      <c r="AH83" s="54">
        <v>1</v>
      </c>
      <c r="AI83" s="54">
        <v>0</v>
      </c>
      <c r="AJ83" s="39">
        <f t="shared" si="0"/>
        <v>14</v>
      </c>
      <c r="AK83" s="138">
        <f t="shared" si="1"/>
        <v>2.8</v>
      </c>
    </row>
    <row r="84" spans="1:37" s="31" customFormat="1" ht="21">
      <c r="A84" s="151">
        <v>5</v>
      </c>
      <c r="B84" s="52" t="s">
        <v>259</v>
      </c>
      <c r="C84" s="66">
        <v>1049730241</v>
      </c>
      <c r="D84" s="52" t="s">
        <v>341</v>
      </c>
      <c r="E84" s="54">
        <v>1</v>
      </c>
      <c r="F84" s="54">
        <v>5</v>
      </c>
      <c r="G84" s="55">
        <v>1490700106060</v>
      </c>
      <c r="H84" s="54">
        <v>1</v>
      </c>
      <c r="I84" s="58"/>
      <c r="J84" s="52"/>
      <c r="K84" s="54">
        <v>1</v>
      </c>
      <c r="L84" s="54">
        <v>0</v>
      </c>
      <c r="M84" s="54">
        <v>1</v>
      </c>
      <c r="N84" s="54">
        <v>1</v>
      </c>
      <c r="O84" s="54">
        <v>1</v>
      </c>
      <c r="P84" s="54">
        <v>1</v>
      </c>
      <c r="Q84" s="54">
        <v>1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1</v>
      </c>
      <c r="X84" s="54">
        <v>1</v>
      </c>
      <c r="Y84" s="54">
        <v>1</v>
      </c>
      <c r="Z84" s="54">
        <v>1</v>
      </c>
      <c r="AA84" s="54">
        <v>1</v>
      </c>
      <c r="AB84" s="54">
        <v>1</v>
      </c>
      <c r="AC84" s="54">
        <v>1</v>
      </c>
      <c r="AD84" s="54">
        <v>1</v>
      </c>
      <c r="AE84" s="54">
        <v>1</v>
      </c>
      <c r="AF84" s="54">
        <v>3</v>
      </c>
      <c r="AG84" s="54">
        <v>1</v>
      </c>
      <c r="AH84" s="54">
        <v>1</v>
      </c>
      <c r="AI84" s="54">
        <v>1</v>
      </c>
      <c r="AJ84" s="39">
        <f t="shared" si="0"/>
        <v>21</v>
      </c>
      <c r="AK84" s="138">
        <f t="shared" si="1"/>
        <v>4.2</v>
      </c>
    </row>
    <row r="85" spans="1:37" s="31" customFormat="1" ht="21">
      <c r="A85" s="151">
        <v>6</v>
      </c>
      <c r="B85" s="52" t="s">
        <v>259</v>
      </c>
      <c r="C85" s="66">
        <v>1049730241</v>
      </c>
      <c r="D85" s="52" t="s">
        <v>342</v>
      </c>
      <c r="E85" s="54">
        <v>1</v>
      </c>
      <c r="F85" s="54">
        <v>6</v>
      </c>
      <c r="G85" s="55">
        <v>1349901475134</v>
      </c>
      <c r="H85" s="54">
        <v>2</v>
      </c>
      <c r="I85" s="58"/>
      <c r="J85" s="52"/>
      <c r="K85" s="54">
        <v>1</v>
      </c>
      <c r="L85" s="54">
        <v>1</v>
      </c>
      <c r="M85" s="54">
        <v>1</v>
      </c>
      <c r="N85" s="54">
        <v>1</v>
      </c>
      <c r="O85" s="54">
        <v>0</v>
      </c>
      <c r="P85" s="54">
        <v>1</v>
      </c>
      <c r="Q85" s="54">
        <v>0</v>
      </c>
      <c r="R85" s="54">
        <v>0</v>
      </c>
      <c r="S85" s="54">
        <v>1</v>
      </c>
      <c r="T85" s="54">
        <v>1</v>
      </c>
      <c r="U85" s="54">
        <v>0</v>
      </c>
      <c r="V85" s="54">
        <v>0</v>
      </c>
      <c r="W85" s="54">
        <v>1</v>
      </c>
      <c r="X85" s="54">
        <v>1</v>
      </c>
      <c r="Y85" s="54">
        <v>1</v>
      </c>
      <c r="Z85" s="54">
        <v>1</v>
      </c>
      <c r="AA85" s="54">
        <v>1</v>
      </c>
      <c r="AB85" s="54">
        <v>1</v>
      </c>
      <c r="AC85" s="54">
        <v>0</v>
      </c>
      <c r="AD85" s="54">
        <v>1</v>
      </c>
      <c r="AE85" s="54">
        <v>2</v>
      </c>
      <c r="AF85" s="54">
        <v>2</v>
      </c>
      <c r="AG85" s="54">
        <v>1</v>
      </c>
      <c r="AH85" s="54">
        <v>1</v>
      </c>
      <c r="AI85" s="54">
        <v>1</v>
      </c>
      <c r="AJ85" s="39">
        <f t="shared" si="0"/>
        <v>21</v>
      </c>
      <c r="AK85" s="138">
        <f t="shared" si="1"/>
        <v>4.2</v>
      </c>
    </row>
    <row r="86" spans="1:37" s="31" customFormat="1" ht="21">
      <c r="A86" s="151">
        <v>7</v>
      </c>
      <c r="B86" s="52" t="s">
        <v>259</v>
      </c>
      <c r="C86" s="66">
        <v>1049730241</v>
      </c>
      <c r="D86" s="52" t="s">
        <v>343</v>
      </c>
      <c r="E86" s="54">
        <v>1</v>
      </c>
      <c r="F86" s="54">
        <v>7</v>
      </c>
      <c r="G86" s="55">
        <v>1490700105837</v>
      </c>
      <c r="H86" s="54">
        <v>2</v>
      </c>
      <c r="I86" s="58"/>
      <c r="J86" s="52"/>
      <c r="K86" s="54">
        <v>1</v>
      </c>
      <c r="L86" s="54">
        <v>1</v>
      </c>
      <c r="M86" s="54">
        <v>0</v>
      </c>
      <c r="N86" s="54">
        <v>1</v>
      </c>
      <c r="O86" s="54">
        <v>0</v>
      </c>
      <c r="P86" s="54">
        <v>1</v>
      </c>
      <c r="Q86" s="54">
        <v>0</v>
      </c>
      <c r="R86" s="54">
        <v>1</v>
      </c>
      <c r="S86" s="54">
        <v>1</v>
      </c>
      <c r="T86" s="54">
        <v>1</v>
      </c>
      <c r="U86" s="54">
        <v>1</v>
      </c>
      <c r="V86" s="54">
        <v>1</v>
      </c>
      <c r="W86" s="54">
        <v>1</v>
      </c>
      <c r="X86" s="54">
        <v>0</v>
      </c>
      <c r="Y86" s="54">
        <v>1</v>
      </c>
      <c r="Z86" s="54">
        <v>1</v>
      </c>
      <c r="AA86" s="54">
        <v>1</v>
      </c>
      <c r="AB86" s="54">
        <v>1</v>
      </c>
      <c r="AC86" s="54">
        <v>1</v>
      </c>
      <c r="AD86" s="54">
        <v>1</v>
      </c>
      <c r="AE86" s="54">
        <v>1</v>
      </c>
      <c r="AF86" s="54">
        <v>3</v>
      </c>
      <c r="AG86" s="54">
        <v>1</v>
      </c>
      <c r="AH86" s="54">
        <v>1</v>
      </c>
      <c r="AI86" s="54">
        <v>1</v>
      </c>
      <c r="AJ86" s="39">
        <f t="shared" si="0"/>
        <v>23</v>
      </c>
      <c r="AK86" s="138">
        <f t="shared" si="1"/>
        <v>4.6</v>
      </c>
    </row>
    <row r="87" spans="1:37" s="31" customFormat="1" ht="21">
      <c r="A87" s="151">
        <v>8</v>
      </c>
      <c r="B87" s="52" t="s">
        <v>259</v>
      </c>
      <c r="C87" s="66">
        <v>1049730241</v>
      </c>
      <c r="D87" s="52" t="s">
        <v>344</v>
      </c>
      <c r="E87" s="54">
        <v>1</v>
      </c>
      <c r="F87" s="54">
        <v>8</v>
      </c>
      <c r="G87" s="55">
        <v>1499900529230</v>
      </c>
      <c r="H87" s="54">
        <v>2</v>
      </c>
      <c r="I87" s="58"/>
      <c r="J87" s="52"/>
      <c r="K87" s="54">
        <v>0</v>
      </c>
      <c r="L87" s="54">
        <v>1</v>
      </c>
      <c r="M87" s="54">
        <v>0</v>
      </c>
      <c r="N87" s="54">
        <v>1</v>
      </c>
      <c r="O87" s="54">
        <v>0</v>
      </c>
      <c r="P87" s="54">
        <v>1</v>
      </c>
      <c r="Q87" s="54">
        <v>0</v>
      </c>
      <c r="R87" s="54">
        <v>0</v>
      </c>
      <c r="S87" s="54">
        <v>1</v>
      </c>
      <c r="T87" s="54">
        <v>1</v>
      </c>
      <c r="U87" s="54">
        <v>1</v>
      </c>
      <c r="V87" s="54">
        <v>1</v>
      </c>
      <c r="W87" s="54">
        <v>1</v>
      </c>
      <c r="X87" s="54">
        <v>0</v>
      </c>
      <c r="Y87" s="54">
        <v>1</v>
      </c>
      <c r="Z87" s="54">
        <v>1</v>
      </c>
      <c r="AA87" s="54">
        <v>0</v>
      </c>
      <c r="AB87" s="54">
        <v>1</v>
      </c>
      <c r="AC87" s="54">
        <v>1</v>
      </c>
      <c r="AD87" s="54">
        <v>1</v>
      </c>
      <c r="AE87" s="54">
        <v>1</v>
      </c>
      <c r="AF87" s="54">
        <v>3</v>
      </c>
      <c r="AG87" s="54">
        <v>1</v>
      </c>
      <c r="AH87" s="54">
        <v>1</v>
      </c>
      <c r="AI87" s="54">
        <v>1</v>
      </c>
      <c r="AJ87" s="39">
        <f aca="true" t="shared" si="2" ref="AJ87:AJ122">SUM(K87:AI87)</f>
        <v>20</v>
      </c>
      <c r="AK87" s="138">
        <f t="shared" si="1"/>
        <v>4</v>
      </c>
    </row>
    <row r="88" spans="1:37" s="31" customFormat="1" ht="21">
      <c r="A88" s="151">
        <v>9</v>
      </c>
      <c r="B88" s="52" t="s">
        <v>259</v>
      </c>
      <c r="C88" s="66">
        <v>1049730241</v>
      </c>
      <c r="D88" s="52" t="s">
        <v>345</v>
      </c>
      <c r="E88" s="54">
        <v>1</v>
      </c>
      <c r="F88" s="54">
        <v>9</v>
      </c>
      <c r="G88" s="55">
        <v>1499900519676</v>
      </c>
      <c r="H88" s="54">
        <v>2</v>
      </c>
      <c r="I88" s="58"/>
      <c r="J88" s="52"/>
      <c r="K88" s="54">
        <v>0</v>
      </c>
      <c r="L88" s="54">
        <v>0</v>
      </c>
      <c r="M88" s="54">
        <v>0</v>
      </c>
      <c r="N88" s="54">
        <v>1</v>
      </c>
      <c r="O88" s="54">
        <v>0</v>
      </c>
      <c r="P88" s="54">
        <v>0</v>
      </c>
      <c r="Q88" s="54">
        <v>0</v>
      </c>
      <c r="R88" s="54">
        <v>0</v>
      </c>
      <c r="S88" s="54">
        <v>1</v>
      </c>
      <c r="T88" s="54">
        <v>0</v>
      </c>
      <c r="U88" s="54">
        <v>1</v>
      </c>
      <c r="V88" s="54">
        <v>1</v>
      </c>
      <c r="W88" s="54">
        <v>1</v>
      </c>
      <c r="X88" s="54">
        <v>0</v>
      </c>
      <c r="Y88" s="54">
        <v>1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2</v>
      </c>
      <c r="AF88" s="54">
        <v>3</v>
      </c>
      <c r="AG88" s="54">
        <v>1</v>
      </c>
      <c r="AH88" s="54">
        <v>1</v>
      </c>
      <c r="AI88" s="54">
        <v>0</v>
      </c>
      <c r="AJ88" s="39">
        <f t="shared" si="2"/>
        <v>13</v>
      </c>
      <c r="AK88" s="138">
        <f aca="true" t="shared" si="3" ref="AK88:AK122">6*AJ88/30</f>
        <v>2.6</v>
      </c>
    </row>
    <row r="89" spans="1:37" s="31" customFormat="1" ht="21">
      <c r="A89" s="151">
        <v>10</v>
      </c>
      <c r="B89" s="52" t="s">
        <v>259</v>
      </c>
      <c r="C89" s="66">
        <v>1049730241</v>
      </c>
      <c r="D89" s="52" t="s">
        <v>346</v>
      </c>
      <c r="E89" s="54">
        <v>1</v>
      </c>
      <c r="F89" s="54">
        <v>10</v>
      </c>
      <c r="G89" s="55">
        <v>1100201919840</v>
      </c>
      <c r="H89" s="54">
        <v>2</v>
      </c>
      <c r="I89" s="58"/>
      <c r="J89" s="52"/>
      <c r="K89" s="54">
        <v>1</v>
      </c>
      <c r="L89" s="54">
        <v>1</v>
      </c>
      <c r="M89" s="54">
        <v>1</v>
      </c>
      <c r="N89" s="54">
        <v>1</v>
      </c>
      <c r="O89" s="54">
        <v>0</v>
      </c>
      <c r="P89" s="54">
        <v>1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1</v>
      </c>
      <c r="Y89" s="54">
        <v>1</v>
      </c>
      <c r="Z89" s="54">
        <v>1</v>
      </c>
      <c r="AA89" s="54">
        <v>1</v>
      </c>
      <c r="AB89" s="54">
        <v>0</v>
      </c>
      <c r="AC89" s="54">
        <v>1</v>
      </c>
      <c r="AD89" s="54">
        <v>1</v>
      </c>
      <c r="AE89" s="54">
        <v>3</v>
      </c>
      <c r="AF89" s="54">
        <v>0</v>
      </c>
      <c r="AG89" s="54">
        <v>0</v>
      </c>
      <c r="AH89" s="54">
        <v>0</v>
      </c>
      <c r="AI89" s="54">
        <v>0</v>
      </c>
      <c r="AJ89" s="39">
        <f t="shared" si="2"/>
        <v>14</v>
      </c>
      <c r="AK89" s="138">
        <f t="shared" si="3"/>
        <v>2.8</v>
      </c>
    </row>
    <row r="90" spans="1:37" s="31" customFormat="1" ht="21">
      <c r="A90" s="151">
        <v>11</v>
      </c>
      <c r="B90" s="52" t="s">
        <v>259</v>
      </c>
      <c r="C90" s="66">
        <v>1049730241</v>
      </c>
      <c r="D90" s="52" t="s">
        <v>347</v>
      </c>
      <c r="E90" s="54">
        <v>1</v>
      </c>
      <c r="F90" s="54">
        <v>11</v>
      </c>
      <c r="G90" s="55">
        <v>1490700106299</v>
      </c>
      <c r="H90" s="54">
        <v>2</v>
      </c>
      <c r="I90" s="58"/>
      <c r="J90" s="52"/>
      <c r="K90" s="54">
        <v>1</v>
      </c>
      <c r="L90" s="54">
        <v>1</v>
      </c>
      <c r="M90" s="54">
        <v>1</v>
      </c>
      <c r="N90" s="54">
        <v>1</v>
      </c>
      <c r="O90" s="54">
        <v>0</v>
      </c>
      <c r="P90" s="54">
        <v>1</v>
      </c>
      <c r="Q90" s="54">
        <v>0</v>
      </c>
      <c r="R90" s="54">
        <v>0</v>
      </c>
      <c r="S90" s="54">
        <v>1</v>
      </c>
      <c r="T90" s="54">
        <v>1</v>
      </c>
      <c r="U90" s="54">
        <v>1</v>
      </c>
      <c r="V90" s="54">
        <v>1</v>
      </c>
      <c r="W90" s="54">
        <v>1</v>
      </c>
      <c r="X90" s="54">
        <v>0</v>
      </c>
      <c r="Y90" s="54">
        <v>1</v>
      </c>
      <c r="Z90" s="54">
        <v>0</v>
      </c>
      <c r="AA90" s="54">
        <v>1</v>
      </c>
      <c r="AB90" s="54">
        <v>1</v>
      </c>
      <c r="AC90" s="54">
        <v>1</v>
      </c>
      <c r="AD90" s="54">
        <v>0</v>
      </c>
      <c r="AE90" s="54">
        <v>3</v>
      </c>
      <c r="AF90" s="54">
        <v>3</v>
      </c>
      <c r="AG90" s="54">
        <v>1</v>
      </c>
      <c r="AH90" s="54">
        <v>1</v>
      </c>
      <c r="AI90" s="54">
        <v>2</v>
      </c>
      <c r="AJ90" s="39">
        <f t="shared" si="2"/>
        <v>24</v>
      </c>
      <c r="AK90" s="138">
        <f t="shared" si="3"/>
        <v>4.8</v>
      </c>
    </row>
    <row r="91" spans="1:37" s="31" customFormat="1" ht="21">
      <c r="A91" s="151">
        <v>12</v>
      </c>
      <c r="B91" s="52" t="s">
        <v>259</v>
      </c>
      <c r="C91" s="66">
        <v>1049730241</v>
      </c>
      <c r="D91" s="52" t="s">
        <v>348</v>
      </c>
      <c r="E91" s="54">
        <v>1</v>
      </c>
      <c r="F91" s="54">
        <v>12</v>
      </c>
      <c r="G91" s="55">
        <v>1139600443766</v>
      </c>
      <c r="H91" s="54">
        <v>2</v>
      </c>
      <c r="I91" s="58"/>
      <c r="J91" s="52"/>
      <c r="K91" s="54">
        <v>0</v>
      </c>
      <c r="L91" s="54">
        <v>0</v>
      </c>
      <c r="M91" s="54">
        <v>1</v>
      </c>
      <c r="N91" s="54">
        <v>1</v>
      </c>
      <c r="O91" s="54">
        <v>1</v>
      </c>
      <c r="P91" s="54">
        <v>1</v>
      </c>
      <c r="Q91" s="54">
        <v>0</v>
      </c>
      <c r="R91" s="54">
        <v>0</v>
      </c>
      <c r="S91" s="54">
        <v>0</v>
      </c>
      <c r="T91" s="54">
        <v>0</v>
      </c>
      <c r="U91" s="54">
        <v>1</v>
      </c>
      <c r="V91" s="54">
        <v>0</v>
      </c>
      <c r="W91" s="54">
        <v>1</v>
      </c>
      <c r="X91" s="54">
        <v>0</v>
      </c>
      <c r="Y91" s="54">
        <v>0</v>
      </c>
      <c r="Z91" s="54">
        <v>0</v>
      </c>
      <c r="AA91" s="54">
        <v>0</v>
      </c>
      <c r="AB91" s="54">
        <v>1</v>
      </c>
      <c r="AC91" s="54">
        <v>0</v>
      </c>
      <c r="AD91" s="54">
        <v>0</v>
      </c>
      <c r="AE91" s="54">
        <v>2</v>
      </c>
      <c r="AF91" s="54">
        <v>3</v>
      </c>
      <c r="AG91" s="54">
        <v>1</v>
      </c>
      <c r="AH91" s="54">
        <v>1</v>
      </c>
      <c r="AI91" s="54">
        <v>2</v>
      </c>
      <c r="AJ91" s="39">
        <f t="shared" si="2"/>
        <v>16</v>
      </c>
      <c r="AK91" s="138">
        <f t="shared" si="3"/>
        <v>3.2</v>
      </c>
    </row>
    <row r="92" spans="1:37" s="31" customFormat="1" ht="21">
      <c r="A92" s="151">
        <v>13</v>
      </c>
      <c r="B92" s="52" t="s">
        <v>259</v>
      </c>
      <c r="C92" s="66">
        <v>1049730241</v>
      </c>
      <c r="D92" s="52" t="s">
        <v>349</v>
      </c>
      <c r="E92" s="54">
        <v>1</v>
      </c>
      <c r="F92" s="54">
        <v>13</v>
      </c>
      <c r="G92" s="55">
        <v>1490700107074</v>
      </c>
      <c r="H92" s="54">
        <v>2</v>
      </c>
      <c r="I92" s="58"/>
      <c r="J92" s="52"/>
      <c r="K92" s="54">
        <v>1</v>
      </c>
      <c r="L92" s="54">
        <v>1</v>
      </c>
      <c r="M92" s="54">
        <v>0</v>
      </c>
      <c r="N92" s="54">
        <v>1</v>
      </c>
      <c r="O92" s="54">
        <v>0</v>
      </c>
      <c r="P92" s="54">
        <v>1</v>
      </c>
      <c r="Q92" s="54">
        <v>1</v>
      </c>
      <c r="R92" s="54">
        <v>0</v>
      </c>
      <c r="S92" s="54">
        <v>1</v>
      </c>
      <c r="T92" s="54">
        <v>1</v>
      </c>
      <c r="U92" s="54">
        <v>1</v>
      </c>
      <c r="V92" s="54">
        <v>1</v>
      </c>
      <c r="W92" s="54">
        <v>1</v>
      </c>
      <c r="X92" s="54">
        <v>0</v>
      </c>
      <c r="Y92" s="54">
        <v>1</v>
      </c>
      <c r="Z92" s="54">
        <v>0</v>
      </c>
      <c r="AA92" s="54">
        <v>1</v>
      </c>
      <c r="AB92" s="54">
        <v>1</v>
      </c>
      <c r="AC92" s="54">
        <v>1</v>
      </c>
      <c r="AD92" s="54">
        <v>1</v>
      </c>
      <c r="AE92" s="54">
        <v>2</v>
      </c>
      <c r="AF92" s="54">
        <v>2</v>
      </c>
      <c r="AG92" s="54">
        <v>1</v>
      </c>
      <c r="AH92" s="54">
        <v>1</v>
      </c>
      <c r="AI92" s="54">
        <v>1</v>
      </c>
      <c r="AJ92" s="39">
        <f t="shared" si="2"/>
        <v>22</v>
      </c>
      <c r="AK92" s="138">
        <f t="shared" si="3"/>
        <v>4.4</v>
      </c>
    </row>
    <row r="93" spans="2:37" s="31" customFormat="1" ht="21">
      <c r="B93" s="52"/>
      <c r="C93" s="66"/>
      <c r="D93" s="52"/>
      <c r="E93" s="54"/>
      <c r="F93" s="54"/>
      <c r="G93" s="55"/>
      <c r="H93" s="54"/>
      <c r="I93" s="58"/>
      <c r="J93" s="52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39">
        <f>AVERAGE(AJ80:AJ92)</f>
        <v>17.76923076923077</v>
      </c>
      <c r="AK93" s="138" t="s">
        <v>290</v>
      </c>
    </row>
    <row r="94" spans="2:37" s="31" customFormat="1" ht="21">
      <c r="B94" s="52"/>
      <c r="C94" s="66"/>
      <c r="D94" s="52"/>
      <c r="E94" s="54"/>
      <c r="F94" s="54"/>
      <c r="G94" s="55"/>
      <c r="H94" s="54"/>
      <c r="I94" s="58"/>
      <c r="J94" s="52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39">
        <f>STDEV(AJ80:AJ92)</f>
        <v>4.08562206919677</v>
      </c>
      <c r="AK94" s="138" t="s">
        <v>291</v>
      </c>
    </row>
    <row r="95" spans="1:37" s="31" customFormat="1" ht="21">
      <c r="A95" s="151">
        <v>1</v>
      </c>
      <c r="B95" s="48" t="s">
        <v>260</v>
      </c>
      <c r="C95" s="56">
        <v>1049730242</v>
      </c>
      <c r="D95" s="60" t="s">
        <v>350</v>
      </c>
      <c r="E95" s="50">
        <v>1</v>
      </c>
      <c r="F95" s="50">
        <v>1</v>
      </c>
      <c r="G95" s="62">
        <v>1409903600873</v>
      </c>
      <c r="H95" s="50">
        <v>1</v>
      </c>
      <c r="I95" s="48"/>
      <c r="J95" s="48"/>
      <c r="K95" s="50">
        <v>1</v>
      </c>
      <c r="L95" s="50">
        <v>1</v>
      </c>
      <c r="M95" s="50">
        <v>1</v>
      </c>
      <c r="N95" s="50">
        <v>1</v>
      </c>
      <c r="O95" s="50">
        <v>1</v>
      </c>
      <c r="P95" s="50">
        <v>0</v>
      </c>
      <c r="Q95" s="50">
        <v>1</v>
      </c>
      <c r="R95" s="50">
        <v>0</v>
      </c>
      <c r="S95" s="50">
        <v>0</v>
      </c>
      <c r="T95" s="50">
        <v>1</v>
      </c>
      <c r="U95" s="50">
        <v>1</v>
      </c>
      <c r="V95" s="50">
        <v>0</v>
      </c>
      <c r="W95" s="50">
        <v>0</v>
      </c>
      <c r="X95" s="50">
        <v>1</v>
      </c>
      <c r="Y95" s="50">
        <v>1</v>
      </c>
      <c r="Z95" s="50">
        <v>0</v>
      </c>
      <c r="AA95" s="50">
        <v>1</v>
      </c>
      <c r="AB95" s="50">
        <v>0</v>
      </c>
      <c r="AC95" s="50">
        <v>0</v>
      </c>
      <c r="AD95" s="50">
        <v>1</v>
      </c>
      <c r="AE95" s="50">
        <v>2</v>
      </c>
      <c r="AF95" s="50">
        <v>2</v>
      </c>
      <c r="AG95" s="50">
        <v>1</v>
      </c>
      <c r="AH95" s="50">
        <v>0</v>
      </c>
      <c r="AI95" s="50">
        <v>0</v>
      </c>
      <c r="AJ95" s="39">
        <f t="shared" si="2"/>
        <v>17</v>
      </c>
      <c r="AK95" s="138">
        <f t="shared" si="3"/>
        <v>3.4</v>
      </c>
    </row>
    <row r="96" spans="1:37" s="31" customFormat="1" ht="21">
      <c r="A96" s="151">
        <v>2</v>
      </c>
      <c r="B96" s="52" t="s">
        <v>260</v>
      </c>
      <c r="C96" s="66">
        <v>1049730242</v>
      </c>
      <c r="D96" s="52" t="s">
        <v>351</v>
      </c>
      <c r="E96" s="54">
        <v>1</v>
      </c>
      <c r="F96" s="54">
        <v>2</v>
      </c>
      <c r="G96" s="63">
        <v>1490700106302</v>
      </c>
      <c r="H96" s="54">
        <v>1</v>
      </c>
      <c r="I96" s="52"/>
      <c r="J96" s="52"/>
      <c r="K96" s="54">
        <v>1</v>
      </c>
      <c r="L96" s="54">
        <v>1</v>
      </c>
      <c r="M96" s="54">
        <v>1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1</v>
      </c>
      <c r="T96" s="54">
        <v>0</v>
      </c>
      <c r="U96" s="54">
        <v>0</v>
      </c>
      <c r="V96" s="54">
        <v>0</v>
      </c>
      <c r="W96" s="54">
        <v>1</v>
      </c>
      <c r="X96" s="54">
        <v>0</v>
      </c>
      <c r="Y96" s="54">
        <v>1</v>
      </c>
      <c r="Z96" s="54">
        <v>0</v>
      </c>
      <c r="AA96" s="54">
        <v>0</v>
      </c>
      <c r="AB96" s="54">
        <v>1</v>
      </c>
      <c r="AC96" s="54">
        <v>1</v>
      </c>
      <c r="AD96" s="54">
        <v>0</v>
      </c>
      <c r="AE96" s="54">
        <v>1</v>
      </c>
      <c r="AF96" s="54">
        <v>3</v>
      </c>
      <c r="AG96" s="54">
        <v>0</v>
      </c>
      <c r="AH96" s="54">
        <v>1</v>
      </c>
      <c r="AI96" s="54">
        <v>0</v>
      </c>
      <c r="AJ96" s="39">
        <f t="shared" si="2"/>
        <v>13</v>
      </c>
      <c r="AK96" s="138">
        <f t="shared" si="3"/>
        <v>2.6</v>
      </c>
    </row>
    <row r="97" spans="1:37" s="31" customFormat="1" ht="21">
      <c r="A97" s="151">
        <v>3</v>
      </c>
      <c r="B97" s="52" t="s">
        <v>260</v>
      </c>
      <c r="C97" s="66">
        <v>1049730242</v>
      </c>
      <c r="D97" s="52" t="s">
        <v>352</v>
      </c>
      <c r="E97" s="54">
        <v>1</v>
      </c>
      <c r="F97" s="54">
        <v>3</v>
      </c>
      <c r="G97" s="63">
        <v>1100501700380</v>
      </c>
      <c r="H97" s="54">
        <v>1</v>
      </c>
      <c r="I97" s="52"/>
      <c r="J97" s="52"/>
      <c r="K97" s="54">
        <v>0</v>
      </c>
      <c r="L97" s="54">
        <v>0</v>
      </c>
      <c r="M97" s="54">
        <v>1</v>
      </c>
      <c r="N97" s="54">
        <v>0</v>
      </c>
      <c r="O97" s="54">
        <v>0</v>
      </c>
      <c r="P97" s="54">
        <v>1</v>
      </c>
      <c r="Q97" s="54">
        <v>0</v>
      </c>
      <c r="R97" s="54">
        <v>0</v>
      </c>
      <c r="S97" s="54">
        <v>1</v>
      </c>
      <c r="T97" s="54">
        <v>0</v>
      </c>
      <c r="U97" s="54">
        <v>1</v>
      </c>
      <c r="V97" s="54">
        <v>1</v>
      </c>
      <c r="W97" s="54">
        <v>1</v>
      </c>
      <c r="X97" s="54">
        <v>1</v>
      </c>
      <c r="Y97" s="54">
        <v>1</v>
      </c>
      <c r="Z97" s="54">
        <v>0</v>
      </c>
      <c r="AA97" s="54">
        <v>0</v>
      </c>
      <c r="AB97" s="54">
        <v>1</v>
      </c>
      <c r="AC97" s="54">
        <v>0</v>
      </c>
      <c r="AD97" s="54">
        <v>0</v>
      </c>
      <c r="AE97" s="54">
        <v>2</v>
      </c>
      <c r="AF97" s="54">
        <v>0</v>
      </c>
      <c r="AG97" s="54">
        <v>1</v>
      </c>
      <c r="AH97" s="54">
        <v>1</v>
      </c>
      <c r="AI97" s="54">
        <v>1</v>
      </c>
      <c r="AJ97" s="39">
        <f t="shared" si="2"/>
        <v>14</v>
      </c>
      <c r="AK97" s="138">
        <f t="shared" si="3"/>
        <v>2.8</v>
      </c>
    </row>
    <row r="98" spans="1:37" s="31" customFormat="1" ht="21">
      <c r="A98" s="151">
        <v>4</v>
      </c>
      <c r="B98" s="52" t="s">
        <v>260</v>
      </c>
      <c r="C98" s="66">
        <v>1049730242</v>
      </c>
      <c r="D98" s="52" t="s">
        <v>353</v>
      </c>
      <c r="E98" s="54">
        <v>1</v>
      </c>
      <c r="F98" s="54">
        <v>4</v>
      </c>
      <c r="G98" s="63">
        <v>1418600108181</v>
      </c>
      <c r="H98" s="54">
        <v>1</v>
      </c>
      <c r="I98" s="52">
        <v>12</v>
      </c>
      <c r="J98" s="52"/>
      <c r="K98" s="54">
        <v>0</v>
      </c>
      <c r="L98" s="54">
        <v>1</v>
      </c>
      <c r="M98" s="54">
        <v>0</v>
      </c>
      <c r="N98" s="54">
        <v>1</v>
      </c>
      <c r="O98" s="54">
        <v>0</v>
      </c>
      <c r="P98" s="54">
        <v>1</v>
      </c>
      <c r="Q98" s="54">
        <v>0</v>
      </c>
      <c r="R98" s="54">
        <v>0</v>
      </c>
      <c r="S98" s="54">
        <v>0</v>
      </c>
      <c r="T98" s="54">
        <v>0</v>
      </c>
      <c r="U98" s="54">
        <v>1</v>
      </c>
      <c r="V98" s="54">
        <v>1</v>
      </c>
      <c r="W98" s="54">
        <v>0</v>
      </c>
      <c r="X98" s="54">
        <v>1</v>
      </c>
      <c r="Y98" s="54">
        <v>0</v>
      </c>
      <c r="Z98" s="54">
        <v>1</v>
      </c>
      <c r="AA98" s="54">
        <v>0</v>
      </c>
      <c r="AB98" s="54">
        <v>0</v>
      </c>
      <c r="AC98" s="54">
        <v>0</v>
      </c>
      <c r="AD98" s="54">
        <v>0</v>
      </c>
      <c r="AE98" s="54">
        <v>1</v>
      </c>
      <c r="AF98" s="54">
        <v>2</v>
      </c>
      <c r="AG98" s="54">
        <v>1</v>
      </c>
      <c r="AH98" s="54">
        <v>1</v>
      </c>
      <c r="AI98" s="54">
        <v>1</v>
      </c>
      <c r="AJ98" s="39">
        <f t="shared" si="2"/>
        <v>13</v>
      </c>
      <c r="AK98" s="138">
        <f t="shared" si="3"/>
        <v>2.6</v>
      </c>
    </row>
    <row r="99" spans="1:37" s="31" customFormat="1" ht="21">
      <c r="A99" s="151">
        <v>5</v>
      </c>
      <c r="B99" s="52" t="s">
        <v>260</v>
      </c>
      <c r="C99" s="66">
        <v>1049730242</v>
      </c>
      <c r="D99" s="52" t="s">
        <v>354</v>
      </c>
      <c r="E99" s="54">
        <v>1</v>
      </c>
      <c r="F99" s="54">
        <v>5</v>
      </c>
      <c r="G99" s="63">
        <v>1499900525722</v>
      </c>
      <c r="H99" s="54">
        <v>2</v>
      </c>
      <c r="I99" s="52"/>
      <c r="J99" s="52"/>
      <c r="K99" s="54">
        <v>1</v>
      </c>
      <c r="L99" s="54">
        <v>1</v>
      </c>
      <c r="M99" s="54">
        <v>1</v>
      </c>
      <c r="N99" s="54">
        <v>1</v>
      </c>
      <c r="O99" s="54">
        <v>1</v>
      </c>
      <c r="P99" s="54">
        <v>0</v>
      </c>
      <c r="Q99" s="54">
        <v>0</v>
      </c>
      <c r="R99" s="54">
        <v>1</v>
      </c>
      <c r="S99" s="54">
        <v>1</v>
      </c>
      <c r="T99" s="54">
        <v>1</v>
      </c>
      <c r="U99" s="54">
        <v>1</v>
      </c>
      <c r="V99" s="54">
        <v>1</v>
      </c>
      <c r="W99" s="54">
        <v>1</v>
      </c>
      <c r="X99" s="54">
        <v>0</v>
      </c>
      <c r="Y99" s="54">
        <v>1</v>
      </c>
      <c r="Z99" s="54">
        <v>1</v>
      </c>
      <c r="AA99" s="54">
        <v>1</v>
      </c>
      <c r="AB99" s="54">
        <v>1</v>
      </c>
      <c r="AC99" s="54">
        <v>1</v>
      </c>
      <c r="AD99" s="54">
        <v>1</v>
      </c>
      <c r="AE99" s="54">
        <v>2</v>
      </c>
      <c r="AF99" s="54">
        <v>2</v>
      </c>
      <c r="AG99" s="54">
        <v>1</v>
      </c>
      <c r="AH99" s="54">
        <v>1</v>
      </c>
      <c r="AI99" s="54">
        <v>1</v>
      </c>
      <c r="AJ99" s="39">
        <f t="shared" si="2"/>
        <v>24</v>
      </c>
      <c r="AK99" s="138">
        <f t="shared" si="3"/>
        <v>4.8</v>
      </c>
    </row>
    <row r="100" spans="1:37" s="31" customFormat="1" ht="21">
      <c r="A100" s="151">
        <v>6</v>
      </c>
      <c r="B100" s="52" t="s">
        <v>260</v>
      </c>
      <c r="C100" s="66">
        <v>1049730242</v>
      </c>
      <c r="D100" s="52" t="s">
        <v>355</v>
      </c>
      <c r="E100" s="54">
        <v>1</v>
      </c>
      <c r="F100" s="54">
        <v>6</v>
      </c>
      <c r="G100" s="63">
        <v>1499900532451</v>
      </c>
      <c r="H100" s="54">
        <v>2</v>
      </c>
      <c r="I100" s="52">
        <v>12</v>
      </c>
      <c r="J100" s="52"/>
      <c r="K100" s="54">
        <v>1</v>
      </c>
      <c r="L100" s="54">
        <v>1</v>
      </c>
      <c r="M100" s="54">
        <v>1</v>
      </c>
      <c r="N100" s="54">
        <v>1</v>
      </c>
      <c r="O100" s="54">
        <v>0</v>
      </c>
      <c r="P100" s="54">
        <v>1</v>
      </c>
      <c r="Q100" s="54">
        <v>0</v>
      </c>
      <c r="R100" s="54">
        <v>0</v>
      </c>
      <c r="S100" s="54">
        <v>1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1</v>
      </c>
      <c r="Z100" s="54">
        <v>0</v>
      </c>
      <c r="AA100" s="54">
        <v>1</v>
      </c>
      <c r="AB100" s="54">
        <v>1</v>
      </c>
      <c r="AC100" s="54">
        <v>0</v>
      </c>
      <c r="AD100" s="54">
        <v>1</v>
      </c>
      <c r="AE100" s="54">
        <v>3</v>
      </c>
      <c r="AF100" s="54">
        <v>2</v>
      </c>
      <c r="AG100" s="54">
        <v>1</v>
      </c>
      <c r="AH100" s="54">
        <v>1</v>
      </c>
      <c r="AI100" s="54">
        <v>1</v>
      </c>
      <c r="AJ100" s="39">
        <f t="shared" si="2"/>
        <v>18</v>
      </c>
      <c r="AK100" s="138">
        <f t="shared" si="3"/>
        <v>3.6</v>
      </c>
    </row>
    <row r="101" spans="2:37" s="31" customFormat="1" ht="21">
      <c r="B101" s="52"/>
      <c r="C101" s="66"/>
      <c r="D101" s="52"/>
      <c r="E101" s="54"/>
      <c r="F101" s="54"/>
      <c r="G101" s="63"/>
      <c r="H101" s="54"/>
      <c r="I101" s="52"/>
      <c r="J101" s="52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39">
        <f>AVERAGE(AJ95:AJ100)</f>
        <v>16.5</v>
      </c>
      <c r="AK101" s="138" t="s">
        <v>290</v>
      </c>
    </row>
    <row r="102" spans="2:37" s="31" customFormat="1" ht="21">
      <c r="B102" s="52"/>
      <c r="C102" s="66"/>
      <c r="D102" s="52"/>
      <c r="E102" s="54"/>
      <c r="F102" s="54"/>
      <c r="G102" s="63"/>
      <c r="H102" s="54"/>
      <c r="I102" s="52"/>
      <c r="J102" s="52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39">
        <f>STDEV(AJ95:AJ100)</f>
        <v>4.230839160261236</v>
      </c>
      <c r="AK102" s="138" t="s">
        <v>291</v>
      </c>
    </row>
    <row r="103" spans="1:37" s="31" customFormat="1" ht="21">
      <c r="A103" s="151">
        <v>1</v>
      </c>
      <c r="B103" s="48" t="s">
        <v>263</v>
      </c>
      <c r="C103" s="49">
        <v>1049730243</v>
      </c>
      <c r="D103" s="48" t="s">
        <v>312</v>
      </c>
      <c r="E103" s="50">
        <v>1</v>
      </c>
      <c r="F103" s="50">
        <v>1</v>
      </c>
      <c r="G103" s="51">
        <v>1309801550568</v>
      </c>
      <c r="H103" s="50">
        <v>1</v>
      </c>
      <c r="I103" s="48"/>
      <c r="J103" s="48"/>
      <c r="K103" s="50">
        <v>0</v>
      </c>
      <c r="L103" s="50">
        <v>1</v>
      </c>
      <c r="M103" s="50">
        <v>1</v>
      </c>
      <c r="N103" s="50">
        <v>0</v>
      </c>
      <c r="O103" s="50">
        <v>1</v>
      </c>
      <c r="P103" s="50">
        <v>1</v>
      </c>
      <c r="Q103" s="50">
        <v>0</v>
      </c>
      <c r="R103" s="50">
        <v>0</v>
      </c>
      <c r="S103" s="50">
        <v>0</v>
      </c>
      <c r="T103" s="50">
        <v>1</v>
      </c>
      <c r="U103" s="50">
        <v>0</v>
      </c>
      <c r="V103" s="50">
        <v>1</v>
      </c>
      <c r="W103" s="50">
        <v>0</v>
      </c>
      <c r="X103" s="50">
        <v>0</v>
      </c>
      <c r="Y103" s="50">
        <v>1</v>
      </c>
      <c r="Z103" s="50">
        <v>1</v>
      </c>
      <c r="AA103" s="50">
        <v>0</v>
      </c>
      <c r="AB103" s="50">
        <v>1</v>
      </c>
      <c r="AC103" s="50">
        <v>0</v>
      </c>
      <c r="AD103" s="50">
        <v>1</v>
      </c>
      <c r="AE103" s="50">
        <v>0</v>
      </c>
      <c r="AF103" s="50">
        <v>2</v>
      </c>
      <c r="AG103" s="50">
        <v>1</v>
      </c>
      <c r="AH103" s="50">
        <v>1</v>
      </c>
      <c r="AI103" s="50">
        <v>1</v>
      </c>
      <c r="AJ103" s="39">
        <f t="shared" si="2"/>
        <v>15</v>
      </c>
      <c r="AK103" s="138">
        <f t="shared" si="3"/>
        <v>3</v>
      </c>
    </row>
    <row r="104" spans="1:37" s="31" customFormat="1" ht="21">
      <c r="A104" s="151">
        <v>2</v>
      </c>
      <c r="B104" s="52" t="s">
        <v>263</v>
      </c>
      <c r="C104" s="53">
        <v>1049730243</v>
      </c>
      <c r="D104" s="59" t="s">
        <v>313</v>
      </c>
      <c r="E104" s="54">
        <v>1</v>
      </c>
      <c r="F104" s="54">
        <v>2</v>
      </c>
      <c r="G104" s="68">
        <v>1199901182660</v>
      </c>
      <c r="H104" s="54">
        <v>1</v>
      </c>
      <c r="I104" s="52"/>
      <c r="J104" s="52"/>
      <c r="K104" s="54">
        <v>1</v>
      </c>
      <c r="L104" s="54">
        <v>0</v>
      </c>
      <c r="M104" s="54">
        <v>0</v>
      </c>
      <c r="N104" s="54">
        <v>0</v>
      </c>
      <c r="O104" s="54">
        <v>0</v>
      </c>
      <c r="P104" s="54">
        <v>1</v>
      </c>
      <c r="Q104" s="54">
        <v>0</v>
      </c>
      <c r="R104" s="54">
        <v>0</v>
      </c>
      <c r="S104" s="54">
        <v>1</v>
      </c>
      <c r="T104" s="54">
        <v>1</v>
      </c>
      <c r="U104" s="54">
        <v>0</v>
      </c>
      <c r="V104" s="54">
        <v>1</v>
      </c>
      <c r="W104" s="54">
        <v>1</v>
      </c>
      <c r="X104" s="54">
        <v>0</v>
      </c>
      <c r="Y104" s="54">
        <v>0</v>
      </c>
      <c r="Z104" s="54">
        <v>0</v>
      </c>
      <c r="AA104" s="54">
        <v>0</v>
      </c>
      <c r="AB104" s="54">
        <v>1</v>
      </c>
      <c r="AC104" s="54">
        <v>0</v>
      </c>
      <c r="AD104" s="54">
        <v>0</v>
      </c>
      <c r="AE104" s="54">
        <v>1</v>
      </c>
      <c r="AF104" s="54">
        <v>1</v>
      </c>
      <c r="AG104" s="54">
        <v>1</v>
      </c>
      <c r="AH104" s="54">
        <v>1</v>
      </c>
      <c r="AI104" s="54">
        <v>1</v>
      </c>
      <c r="AJ104" s="39">
        <f t="shared" si="2"/>
        <v>12</v>
      </c>
      <c r="AK104" s="138">
        <f t="shared" si="3"/>
        <v>2.4</v>
      </c>
    </row>
    <row r="105" spans="1:37" s="31" customFormat="1" ht="21">
      <c r="A105" s="151">
        <v>3</v>
      </c>
      <c r="B105" s="52" t="s">
        <v>263</v>
      </c>
      <c r="C105" s="53">
        <v>1049730243</v>
      </c>
      <c r="D105" s="59" t="s">
        <v>314</v>
      </c>
      <c r="E105" s="54">
        <v>1</v>
      </c>
      <c r="F105" s="54">
        <v>3</v>
      </c>
      <c r="G105" s="68">
        <v>1199901160593</v>
      </c>
      <c r="H105" s="54">
        <v>1</v>
      </c>
      <c r="I105" s="52"/>
      <c r="J105" s="52"/>
      <c r="K105" s="54">
        <v>1</v>
      </c>
      <c r="L105" s="54">
        <v>1</v>
      </c>
      <c r="M105" s="54">
        <v>1</v>
      </c>
      <c r="N105" s="54">
        <v>1</v>
      </c>
      <c r="O105" s="54">
        <v>1</v>
      </c>
      <c r="P105" s="54">
        <v>1</v>
      </c>
      <c r="Q105" s="54">
        <v>0</v>
      </c>
      <c r="R105" s="54">
        <v>1</v>
      </c>
      <c r="S105" s="54">
        <v>1</v>
      </c>
      <c r="T105" s="54">
        <v>0</v>
      </c>
      <c r="U105" s="54">
        <v>1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1</v>
      </c>
      <c r="AC105" s="54">
        <v>1</v>
      </c>
      <c r="AD105" s="54">
        <v>0</v>
      </c>
      <c r="AE105" s="54">
        <v>2</v>
      </c>
      <c r="AF105" s="54">
        <v>3</v>
      </c>
      <c r="AG105" s="54">
        <v>0</v>
      </c>
      <c r="AH105" s="54">
        <v>1</v>
      </c>
      <c r="AI105" s="54">
        <v>2</v>
      </c>
      <c r="AJ105" s="39">
        <f t="shared" si="2"/>
        <v>19</v>
      </c>
      <c r="AK105" s="138">
        <f t="shared" si="3"/>
        <v>3.8</v>
      </c>
    </row>
    <row r="106" spans="1:37" s="31" customFormat="1" ht="21">
      <c r="A106" s="151">
        <v>4</v>
      </c>
      <c r="B106" s="52" t="s">
        <v>263</v>
      </c>
      <c r="C106" s="53">
        <v>1049730243</v>
      </c>
      <c r="D106" s="59" t="s">
        <v>315</v>
      </c>
      <c r="E106" s="54">
        <v>1</v>
      </c>
      <c r="F106" s="54">
        <v>4</v>
      </c>
      <c r="G106" s="68">
        <v>1331700124388</v>
      </c>
      <c r="H106" s="54">
        <v>1</v>
      </c>
      <c r="I106" s="52"/>
      <c r="J106" s="52"/>
      <c r="K106" s="54">
        <v>1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1</v>
      </c>
      <c r="AD106" s="54">
        <v>0</v>
      </c>
      <c r="AE106" s="54">
        <v>3</v>
      </c>
      <c r="AF106" s="54">
        <v>3</v>
      </c>
      <c r="AG106" s="54">
        <v>1</v>
      </c>
      <c r="AH106" s="54">
        <v>0</v>
      </c>
      <c r="AI106" s="54">
        <v>0</v>
      </c>
      <c r="AJ106" s="39">
        <f t="shared" si="2"/>
        <v>9</v>
      </c>
      <c r="AK106" s="138">
        <f t="shared" si="3"/>
        <v>1.8</v>
      </c>
    </row>
    <row r="107" spans="1:37" s="31" customFormat="1" ht="21">
      <c r="A107" s="151">
        <v>5</v>
      </c>
      <c r="B107" s="52" t="s">
        <v>263</v>
      </c>
      <c r="C107" s="53">
        <v>1049730243</v>
      </c>
      <c r="D107" s="59" t="s">
        <v>316</v>
      </c>
      <c r="E107" s="54">
        <v>1</v>
      </c>
      <c r="F107" s="54">
        <v>5</v>
      </c>
      <c r="G107" s="68">
        <v>1490700106604</v>
      </c>
      <c r="H107" s="54">
        <v>2</v>
      </c>
      <c r="I107" s="52"/>
      <c r="J107" s="52"/>
      <c r="K107" s="54">
        <v>0</v>
      </c>
      <c r="L107" s="54">
        <v>0</v>
      </c>
      <c r="M107" s="54">
        <v>0</v>
      </c>
      <c r="N107" s="54">
        <v>1</v>
      </c>
      <c r="O107" s="54">
        <v>0</v>
      </c>
      <c r="P107" s="54">
        <v>1</v>
      </c>
      <c r="Q107" s="54">
        <v>0</v>
      </c>
      <c r="R107" s="54">
        <v>0</v>
      </c>
      <c r="S107" s="54">
        <v>0</v>
      </c>
      <c r="T107" s="54">
        <v>0</v>
      </c>
      <c r="U107" s="54">
        <v>1</v>
      </c>
      <c r="V107" s="54">
        <v>1</v>
      </c>
      <c r="W107" s="54">
        <v>1</v>
      </c>
      <c r="X107" s="54">
        <v>0</v>
      </c>
      <c r="Y107" s="54">
        <v>0</v>
      </c>
      <c r="Z107" s="54">
        <v>0</v>
      </c>
      <c r="AA107" s="54">
        <v>1</v>
      </c>
      <c r="AB107" s="54">
        <v>1</v>
      </c>
      <c r="AC107" s="54">
        <v>0</v>
      </c>
      <c r="AD107" s="54">
        <v>0</v>
      </c>
      <c r="AE107" s="54">
        <v>2</v>
      </c>
      <c r="AF107" s="54">
        <v>3</v>
      </c>
      <c r="AG107" s="54">
        <v>0</v>
      </c>
      <c r="AH107" s="54">
        <v>1</v>
      </c>
      <c r="AI107" s="54">
        <v>2</v>
      </c>
      <c r="AJ107" s="39">
        <f t="shared" si="2"/>
        <v>15</v>
      </c>
      <c r="AK107" s="138">
        <f t="shared" si="3"/>
        <v>3</v>
      </c>
    </row>
    <row r="108" spans="1:37" s="31" customFormat="1" ht="21">
      <c r="A108" s="151">
        <v>6</v>
      </c>
      <c r="B108" s="52" t="s">
        <v>263</v>
      </c>
      <c r="C108" s="53">
        <v>1049730243</v>
      </c>
      <c r="D108" s="59" t="s">
        <v>317</v>
      </c>
      <c r="E108" s="54">
        <v>1</v>
      </c>
      <c r="F108" s="54">
        <v>6</v>
      </c>
      <c r="G108" s="68">
        <v>1309903481701</v>
      </c>
      <c r="H108" s="54">
        <v>2</v>
      </c>
      <c r="I108" s="52"/>
      <c r="J108" s="52"/>
      <c r="K108" s="54">
        <v>1</v>
      </c>
      <c r="L108" s="54">
        <v>1</v>
      </c>
      <c r="M108" s="54">
        <v>1</v>
      </c>
      <c r="N108" s="54">
        <v>1</v>
      </c>
      <c r="O108" s="54">
        <v>1</v>
      </c>
      <c r="P108" s="54">
        <v>0</v>
      </c>
      <c r="Q108" s="54">
        <v>0</v>
      </c>
      <c r="R108" s="54">
        <v>0</v>
      </c>
      <c r="S108" s="54">
        <v>1</v>
      </c>
      <c r="T108" s="54">
        <v>1</v>
      </c>
      <c r="U108" s="54">
        <v>1</v>
      </c>
      <c r="V108" s="54">
        <v>1</v>
      </c>
      <c r="W108" s="54">
        <v>0</v>
      </c>
      <c r="X108" s="54">
        <v>0</v>
      </c>
      <c r="Y108" s="54">
        <v>1</v>
      </c>
      <c r="Z108" s="54">
        <v>0</v>
      </c>
      <c r="AA108" s="54">
        <v>1</v>
      </c>
      <c r="AB108" s="54">
        <v>1</v>
      </c>
      <c r="AC108" s="54">
        <v>1</v>
      </c>
      <c r="AD108" s="54">
        <v>0</v>
      </c>
      <c r="AE108" s="54">
        <v>3</v>
      </c>
      <c r="AF108" s="54">
        <v>1</v>
      </c>
      <c r="AG108" s="54">
        <v>0</v>
      </c>
      <c r="AH108" s="54">
        <v>1</v>
      </c>
      <c r="AI108" s="54">
        <v>1</v>
      </c>
      <c r="AJ108" s="39">
        <f t="shared" si="2"/>
        <v>19</v>
      </c>
      <c r="AK108" s="138">
        <f t="shared" si="3"/>
        <v>3.8</v>
      </c>
    </row>
    <row r="109" spans="1:37" s="31" customFormat="1" ht="21">
      <c r="A109" s="151">
        <v>7</v>
      </c>
      <c r="B109" s="52" t="s">
        <v>263</v>
      </c>
      <c r="C109" s="53">
        <v>1049730243</v>
      </c>
      <c r="D109" s="59" t="s">
        <v>318</v>
      </c>
      <c r="E109" s="54">
        <v>1</v>
      </c>
      <c r="F109" s="54">
        <v>7</v>
      </c>
      <c r="G109" s="68">
        <v>1490700106175</v>
      </c>
      <c r="H109" s="54">
        <v>2</v>
      </c>
      <c r="I109" s="52"/>
      <c r="J109" s="52"/>
      <c r="K109" s="54">
        <v>1</v>
      </c>
      <c r="L109" s="54">
        <v>0</v>
      </c>
      <c r="M109" s="54">
        <v>1</v>
      </c>
      <c r="N109" s="54">
        <v>1</v>
      </c>
      <c r="O109" s="54">
        <v>1</v>
      </c>
      <c r="P109" s="54">
        <v>0</v>
      </c>
      <c r="Q109" s="54">
        <v>0</v>
      </c>
      <c r="R109" s="54">
        <v>0</v>
      </c>
      <c r="S109" s="54">
        <v>1</v>
      </c>
      <c r="T109" s="54">
        <v>0</v>
      </c>
      <c r="U109" s="54">
        <v>1</v>
      </c>
      <c r="V109" s="54">
        <v>0</v>
      </c>
      <c r="W109" s="54">
        <v>1</v>
      </c>
      <c r="X109" s="54">
        <v>0</v>
      </c>
      <c r="Y109" s="54">
        <v>1</v>
      </c>
      <c r="Z109" s="54">
        <v>1</v>
      </c>
      <c r="AA109" s="54">
        <v>0</v>
      </c>
      <c r="AB109" s="54">
        <v>1</v>
      </c>
      <c r="AC109" s="54">
        <v>0</v>
      </c>
      <c r="AD109" s="54">
        <v>0</v>
      </c>
      <c r="AE109" s="54">
        <v>2</v>
      </c>
      <c r="AF109" s="54">
        <v>2</v>
      </c>
      <c r="AG109" s="54">
        <v>1</v>
      </c>
      <c r="AH109" s="54">
        <v>1</v>
      </c>
      <c r="AI109" s="54">
        <v>1</v>
      </c>
      <c r="AJ109" s="39">
        <f t="shared" si="2"/>
        <v>17</v>
      </c>
      <c r="AK109" s="138">
        <f t="shared" si="3"/>
        <v>3.4</v>
      </c>
    </row>
    <row r="110" spans="1:37" s="31" customFormat="1" ht="21">
      <c r="A110" s="151">
        <v>8</v>
      </c>
      <c r="B110" s="52" t="s">
        <v>263</v>
      </c>
      <c r="C110" s="53">
        <v>1049730243</v>
      </c>
      <c r="D110" s="59" t="s">
        <v>319</v>
      </c>
      <c r="E110" s="54">
        <v>1</v>
      </c>
      <c r="F110" s="54">
        <v>8</v>
      </c>
      <c r="G110" s="68">
        <v>1449900875863</v>
      </c>
      <c r="H110" s="61">
        <v>2</v>
      </c>
      <c r="I110" s="52"/>
      <c r="J110" s="52"/>
      <c r="K110" s="54">
        <v>1</v>
      </c>
      <c r="L110" s="54">
        <v>0</v>
      </c>
      <c r="M110" s="54">
        <v>1</v>
      </c>
      <c r="N110" s="54">
        <v>1</v>
      </c>
      <c r="O110" s="54">
        <v>0</v>
      </c>
      <c r="P110" s="54">
        <v>1</v>
      </c>
      <c r="Q110" s="54">
        <v>0</v>
      </c>
      <c r="R110" s="54">
        <v>0</v>
      </c>
      <c r="S110" s="54">
        <v>1</v>
      </c>
      <c r="T110" s="54">
        <v>1</v>
      </c>
      <c r="U110" s="54">
        <v>1</v>
      </c>
      <c r="V110" s="54">
        <v>1</v>
      </c>
      <c r="W110" s="54">
        <v>1</v>
      </c>
      <c r="X110" s="54">
        <v>0</v>
      </c>
      <c r="Y110" s="54">
        <v>1</v>
      </c>
      <c r="Z110" s="54">
        <v>0</v>
      </c>
      <c r="AA110" s="54">
        <v>1</v>
      </c>
      <c r="AB110" s="54">
        <v>1</v>
      </c>
      <c r="AC110" s="54">
        <v>0</v>
      </c>
      <c r="AD110" s="54">
        <v>1</v>
      </c>
      <c r="AE110" s="54">
        <v>1</v>
      </c>
      <c r="AF110" s="54">
        <v>2</v>
      </c>
      <c r="AG110" s="54">
        <v>1</v>
      </c>
      <c r="AH110" s="54">
        <v>1</v>
      </c>
      <c r="AI110" s="54">
        <v>1</v>
      </c>
      <c r="AJ110" s="39">
        <f t="shared" si="2"/>
        <v>19</v>
      </c>
      <c r="AK110" s="138">
        <f t="shared" si="3"/>
        <v>3.8</v>
      </c>
    </row>
    <row r="111" spans="1:37" s="31" customFormat="1" ht="21">
      <c r="A111" s="151">
        <v>9</v>
      </c>
      <c r="B111" s="52" t="s">
        <v>263</v>
      </c>
      <c r="C111" s="53">
        <v>1049730243</v>
      </c>
      <c r="D111" s="59" t="s">
        <v>320</v>
      </c>
      <c r="E111" s="54">
        <v>1</v>
      </c>
      <c r="F111" s="54">
        <v>9</v>
      </c>
      <c r="G111" s="68">
        <v>1499900519790</v>
      </c>
      <c r="H111" s="61">
        <v>2</v>
      </c>
      <c r="I111" s="52"/>
      <c r="J111" s="52"/>
      <c r="K111" s="54">
        <v>1</v>
      </c>
      <c r="L111" s="54">
        <v>0</v>
      </c>
      <c r="M111" s="54">
        <v>0</v>
      </c>
      <c r="N111" s="54">
        <v>0</v>
      </c>
      <c r="O111" s="54">
        <v>1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1</v>
      </c>
      <c r="X111" s="54">
        <v>0</v>
      </c>
      <c r="Y111" s="54">
        <v>1</v>
      </c>
      <c r="Z111" s="54">
        <v>0</v>
      </c>
      <c r="AA111" s="54">
        <v>0</v>
      </c>
      <c r="AB111" s="54">
        <v>1</v>
      </c>
      <c r="AC111" s="54">
        <v>1</v>
      </c>
      <c r="AD111" s="54">
        <v>0</v>
      </c>
      <c r="AE111" s="54">
        <v>1</v>
      </c>
      <c r="AF111" s="54">
        <v>0</v>
      </c>
      <c r="AG111" s="54">
        <v>0</v>
      </c>
      <c r="AH111" s="54">
        <v>0</v>
      </c>
      <c r="AI111" s="54">
        <v>0</v>
      </c>
      <c r="AJ111" s="39">
        <f t="shared" si="2"/>
        <v>7</v>
      </c>
      <c r="AK111" s="138">
        <f t="shared" si="3"/>
        <v>1.4</v>
      </c>
    </row>
    <row r="112" spans="2:37" s="31" customFormat="1" ht="21">
      <c r="B112" s="52"/>
      <c r="C112" s="53"/>
      <c r="D112" s="59"/>
      <c r="E112" s="54"/>
      <c r="F112" s="54"/>
      <c r="G112" s="68"/>
      <c r="H112" s="61"/>
      <c r="I112" s="52"/>
      <c r="J112" s="52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39">
        <f>AVERAGE(AJ103:AJ111)</f>
        <v>14.666666666666666</v>
      </c>
      <c r="AK112" s="138" t="s">
        <v>290</v>
      </c>
    </row>
    <row r="113" spans="2:37" s="31" customFormat="1" ht="21">
      <c r="B113" s="52"/>
      <c r="C113" s="53"/>
      <c r="D113" s="59"/>
      <c r="E113" s="54"/>
      <c r="F113" s="54"/>
      <c r="G113" s="68"/>
      <c r="H113" s="61"/>
      <c r="I113" s="52"/>
      <c r="J113" s="52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39">
        <f>STDEV(AJ103:AJ111)</f>
        <v>4.47213595499958</v>
      </c>
      <c r="AK113" s="138" t="s">
        <v>291</v>
      </c>
    </row>
    <row r="114" spans="1:37" s="31" customFormat="1" ht="21">
      <c r="A114" s="151">
        <v>1</v>
      </c>
      <c r="B114" s="48" t="s">
        <v>265</v>
      </c>
      <c r="C114" s="49">
        <v>1049730244</v>
      </c>
      <c r="D114" s="48" t="s">
        <v>321</v>
      </c>
      <c r="E114" s="50">
        <v>1</v>
      </c>
      <c r="F114" s="50">
        <v>1</v>
      </c>
      <c r="G114" s="51">
        <v>1499900525714</v>
      </c>
      <c r="H114" s="50">
        <v>1</v>
      </c>
      <c r="I114" s="48"/>
      <c r="J114" s="48"/>
      <c r="K114" s="50">
        <v>0</v>
      </c>
      <c r="L114" s="50">
        <v>1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1</v>
      </c>
      <c r="T114" s="50">
        <v>0</v>
      </c>
      <c r="U114" s="50">
        <v>1</v>
      </c>
      <c r="V114" s="50">
        <v>0</v>
      </c>
      <c r="W114" s="50">
        <v>1</v>
      </c>
      <c r="X114" s="50">
        <v>0</v>
      </c>
      <c r="Y114" s="50">
        <v>1</v>
      </c>
      <c r="Z114" s="50">
        <v>0</v>
      </c>
      <c r="AA114" s="50">
        <v>1</v>
      </c>
      <c r="AB114" s="50">
        <v>0</v>
      </c>
      <c r="AC114" s="50">
        <v>1</v>
      </c>
      <c r="AD114" s="50">
        <v>1</v>
      </c>
      <c r="AE114" s="50">
        <v>1</v>
      </c>
      <c r="AF114" s="50">
        <v>3</v>
      </c>
      <c r="AG114" s="50">
        <v>1</v>
      </c>
      <c r="AH114" s="50">
        <v>1</v>
      </c>
      <c r="AI114" s="50">
        <v>1</v>
      </c>
      <c r="AJ114" s="39">
        <f t="shared" si="2"/>
        <v>15</v>
      </c>
      <c r="AK114" s="138">
        <f t="shared" si="3"/>
        <v>3</v>
      </c>
    </row>
    <row r="115" spans="1:37" s="31" customFormat="1" ht="21">
      <c r="A115" s="151">
        <v>2</v>
      </c>
      <c r="B115" s="52" t="s">
        <v>265</v>
      </c>
      <c r="C115" s="53">
        <v>1049730244</v>
      </c>
      <c r="D115" s="52" t="s">
        <v>322</v>
      </c>
      <c r="E115" s="54">
        <v>1</v>
      </c>
      <c r="F115" s="54">
        <v>2</v>
      </c>
      <c r="G115" s="55">
        <v>1499900514160</v>
      </c>
      <c r="H115" s="54">
        <v>1</v>
      </c>
      <c r="I115" s="52"/>
      <c r="J115" s="52"/>
      <c r="K115" s="54">
        <v>0</v>
      </c>
      <c r="L115" s="54">
        <v>1</v>
      </c>
      <c r="M115" s="54">
        <v>0</v>
      </c>
      <c r="N115" s="54">
        <v>1</v>
      </c>
      <c r="O115" s="54">
        <v>1</v>
      </c>
      <c r="P115" s="54">
        <v>0</v>
      </c>
      <c r="Q115" s="54">
        <v>1</v>
      </c>
      <c r="R115" s="54">
        <v>1</v>
      </c>
      <c r="S115" s="54">
        <v>1</v>
      </c>
      <c r="T115" s="54">
        <v>1</v>
      </c>
      <c r="U115" s="54">
        <v>0</v>
      </c>
      <c r="V115" s="54">
        <v>0</v>
      </c>
      <c r="W115" s="54">
        <v>0</v>
      </c>
      <c r="X115" s="54">
        <v>0</v>
      </c>
      <c r="Y115" s="54">
        <v>1</v>
      </c>
      <c r="Z115" s="54">
        <v>1</v>
      </c>
      <c r="AA115" s="54">
        <v>1</v>
      </c>
      <c r="AB115" s="54">
        <v>1</v>
      </c>
      <c r="AC115" s="54">
        <v>1</v>
      </c>
      <c r="AD115" s="54">
        <v>1</v>
      </c>
      <c r="AE115" s="54">
        <v>3</v>
      </c>
      <c r="AF115" s="54">
        <v>2</v>
      </c>
      <c r="AG115" s="54">
        <v>0</v>
      </c>
      <c r="AH115" s="54">
        <v>1</v>
      </c>
      <c r="AI115" s="54">
        <v>1</v>
      </c>
      <c r="AJ115" s="39">
        <f t="shared" si="2"/>
        <v>20</v>
      </c>
      <c r="AK115" s="138">
        <f t="shared" si="3"/>
        <v>4</v>
      </c>
    </row>
    <row r="116" spans="1:37" s="31" customFormat="1" ht="21">
      <c r="A116" s="151">
        <v>3</v>
      </c>
      <c r="B116" s="52" t="s">
        <v>265</v>
      </c>
      <c r="C116" s="53">
        <v>1049730244</v>
      </c>
      <c r="D116" s="52" t="s">
        <v>323</v>
      </c>
      <c r="E116" s="54">
        <v>1</v>
      </c>
      <c r="F116" s="54">
        <v>3</v>
      </c>
      <c r="G116" s="55">
        <v>1490700106230</v>
      </c>
      <c r="H116" s="54">
        <v>1</v>
      </c>
      <c r="I116" s="52"/>
      <c r="J116" s="52"/>
      <c r="K116" s="54">
        <v>0</v>
      </c>
      <c r="L116" s="54">
        <v>1</v>
      </c>
      <c r="M116" s="54">
        <v>0</v>
      </c>
      <c r="N116" s="54">
        <v>1</v>
      </c>
      <c r="O116" s="54">
        <v>1</v>
      </c>
      <c r="P116" s="54">
        <v>0</v>
      </c>
      <c r="Q116" s="54">
        <v>1</v>
      </c>
      <c r="R116" s="54">
        <v>1</v>
      </c>
      <c r="S116" s="54">
        <v>1</v>
      </c>
      <c r="T116" s="54">
        <v>1</v>
      </c>
      <c r="U116" s="54">
        <v>0</v>
      </c>
      <c r="V116" s="54">
        <v>0</v>
      </c>
      <c r="W116" s="54">
        <v>0</v>
      </c>
      <c r="X116" s="54">
        <v>0</v>
      </c>
      <c r="Y116" s="54">
        <v>1</v>
      </c>
      <c r="Z116" s="54">
        <v>1</v>
      </c>
      <c r="AA116" s="54">
        <v>1</v>
      </c>
      <c r="AB116" s="54">
        <v>1</v>
      </c>
      <c r="AC116" s="54">
        <v>1</v>
      </c>
      <c r="AD116" s="54">
        <v>1</v>
      </c>
      <c r="AE116" s="54">
        <v>3</v>
      </c>
      <c r="AF116" s="54">
        <v>2</v>
      </c>
      <c r="AG116" s="54">
        <v>0</v>
      </c>
      <c r="AH116" s="54">
        <v>1</v>
      </c>
      <c r="AI116" s="54">
        <v>1</v>
      </c>
      <c r="AJ116" s="39">
        <f t="shared" si="2"/>
        <v>20</v>
      </c>
      <c r="AK116" s="138">
        <f t="shared" si="3"/>
        <v>4</v>
      </c>
    </row>
    <row r="117" spans="1:37" s="31" customFormat="1" ht="21">
      <c r="A117" s="151">
        <v>4</v>
      </c>
      <c r="B117" s="52" t="s">
        <v>265</v>
      </c>
      <c r="C117" s="53">
        <v>1049730244</v>
      </c>
      <c r="D117" s="52" t="s">
        <v>324</v>
      </c>
      <c r="E117" s="54">
        <v>1</v>
      </c>
      <c r="F117" s="54">
        <v>4</v>
      </c>
      <c r="G117" s="55">
        <v>1129902061611</v>
      </c>
      <c r="H117" s="54">
        <v>1</v>
      </c>
      <c r="I117" s="52"/>
      <c r="J117" s="52"/>
      <c r="K117" s="54">
        <v>1</v>
      </c>
      <c r="L117" s="54">
        <v>1</v>
      </c>
      <c r="M117" s="54">
        <v>1</v>
      </c>
      <c r="N117" s="54">
        <v>1</v>
      </c>
      <c r="O117" s="54">
        <v>1</v>
      </c>
      <c r="P117" s="54">
        <v>1</v>
      </c>
      <c r="Q117" s="54">
        <v>1</v>
      </c>
      <c r="R117" s="54">
        <v>0</v>
      </c>
      <c r="S117" s="54">
        <v>0</v>
      </c>
      <c r="T117" s="54">
        <v>1</v>
      </c>
      <c r="U117" s="54">
        <v>1</v>
      </c>
      <c r="V117" s="54">
        <v>1</v>
      </c>
      <c r="W117" s="54">
        <v>1</v>
      </c>
      <c r="X117" s="54">
        <v>1</v>
      </c>
      <c r="Y117" s="54">
        <v>1</v>
      </c>
      <c r="Z117" s="54">
        <v>1</v>
      </c>
      <c r="AA117" s="54">
        <v>1</v>
      </c>
      <c r="AB117" s="54">
        <v>1</v>
      </c>
      <c r="AC117" s="54">
        <v>1</v>
      </c>
      <c r="AD117" s="54">
        <v>1</v>
      </c>
      <c r="AE117" s="54">
        <v>3</v>
      </c>
      <c r="AF117" s="54">
        <v>2</v>
      </c>
      <c r="AG117" s="54">
        <v>1</v>
      </c>
      <c r="AH117" s="54">
        <v>1</v>
      </c>
      <c r="AI117" s="54">
        <v>2</v>
      </c>
      <c r="AJ117" s="39">
        <f t="shared" si="2"/>
        <v>27</v>
      </c>
      <c r="AK117" s="138">
        <f t="shared" si="3"/>
        <v>5.4</v>
      </c>
    </row>
    <row r="118" spans="1:37" s="31" customFormat="1" ht="21">
      <c r="A118" s="151">
        <v>5</v>
      </c>
      <c r="B118" s="52" t="s">
        <v>265</v>
      </c>
      <c r="C118" s="53">
        <v>1049730244</v>
      </c>
      <c r="D118" s="52" t="s">
        <v>325</v>
      </c>
      <c r="E118" s="54">
        <v>1</v>
      </c>
      <c r="F118" s="54">
        <v>5</v>
      </c>
      <c r="G118" s="55">
        <v>1749901151998</v>
      </c>
      <c r="H118" s="54">
        <v>2</v>
      </c>
      <c r="I118" s="52"/>
      <c r="J118" s="52"/>
      <c r="K118" s="54">
        <v>0</v>
      </c>
      <c r="L118" s="54">
        <v>1</v>
      </c>
      <c r="M118" s="54">
        <v>0</v>
      </c>
      <c r="N118" s="54">
        <v>1</v>
      </c>
      <c r="O118" s="54">
        <v>0</v>
      </c>
      <c r="P118" s="54">
        <v>1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1</v>
      </c>
      <c r="X118" s="54">
        <v>0</v>
      </c>
      <c r="Y118" s="54">
        <v>1</v>
      </c>
      <c r="Z118" s="54">
        <v>1</v>
      </c>
      <c r="AA118" s="54">
        <v>1</v>
      </c>
      <c r="AB118" s="54">
        <v>1</v>
      </c>
      <c r="AC118" s="54">
        <v>1</v>
      </c>
      <c r="AD118" s="54">
        <v>1</v>
      </c>
      <c r="AE118" s="54">
        <v>3</v>
      </c>
      <c r="AF118" s="54">
        <v>3</v>
      </c>
      <c r="AG118" s="54">
        <v>0</v>
      </c>
      <c r="AH118" s="54">
        <v>1</v>
      </c>
      <c r="AI118" s="54">
        <v>1</v>
      </c>
      <c r="AJ118" s="39">
        <f t="shared" si="2"/>
        <v>18</v>
      </c>
      <c r="AK118" s="138">
        <f t="shared" si="3"/>
        <v>3.6</v>
      </c>
    </row>
    <row r="119" spans="1:37" s="31" customFormat="1" ht="21">
      <c r="A119" s="151">
        <v>6</v>
      </c>
      <c r="B119" s="52" t="s">
        <v>265</v>
      </c>
      <c r="C119" s="53">
        <v>1049730244</v>
      </c>
      <c r="D119" s="52" t="s">
        <v>326</v>
      </c>
      <c r="E119" s="54">
        <v>1</v>
      </c>
      <c r="F119" s="54">
        <v>6</v>
      </c>
      <c r="G119" s="55">
        <v>1749901157660</v>
      </c>
      <c r="H119" s="54">
        <v>2</v>
      </c>
      <c r="I119" s="52"/>
      <c r="J119" s="52"/>
      <c r="K119" s="54">
        <v>0</v>
      </c>
      <c r="L119" s="54">
        <v>1</v>
      </c>
      <c r="M119" s="54">
        <v>0</v>
      </c>
      <c r="N119" s="54">
        <v>1</v>
      </c>
      <c r="O119" s="54">
        <v>0</v>
      </c>
      <c r="P119" s="54">
        <v>1</v>
      </c>
      <c r="Q119" s="54">
        <v>1</v>
      </c>
      <c r="R119" s="54">
        <v>0</v>
      </c>
      <c r="S119" s="54">
        <v>1</v>
      </c>
      <c r="T119" s="54">
        <v>0</v>
      </c>
      <c r="U119" s="54">
        <v>1</v>
      </c>
      <c r="V119" s="54">
        <v>1</v>
      </c>
      <c r="W119" s="54">
        <v>1</v>
      </c>
      <c r="X119" s="54">
        <v>0</v>
      </c>
      <c r="Y119" s="54">
        <v>0</v>
      </c>
      <c r="Z119" s="54">
        <v>0</v>
      </c>
      <c r="AA119" s="54">
        <v>1</v>
      </c>
      <c r="AB119" s="54">
        <v>1</v>
      </c>
      <c r="AC119" s="54">
        <v>0</v>
      </c>
      <c r="AD119" s="54">
        <v>1</v>
      </c>
      <c r="AE119" s="54">
        <v>3</v>
      </c>
      <c r="AF119" s="54">
        <v>2</v>
      </c>
      <c r="AG119" s="54">
        <v>1</v>
      </c>
      <c r="AH119" s="54">
        <v>0</v>
      </c>
      <c r="AI119" s="54">
        <v>0</v>
      </c>
      <c r="AJ119" s="39">
        <f t="shared" si="2"/>
        <v>17</v>
      </c>
      <c r="AK119" s="138">
        <f t="shared" si="3"/>
        <v>3.4</v>
      </c>
    </row>
    <row r="120" spans="1:37" s="31" customFormat="1" ht="21">
      <c r="A120" s="151">
        <v>7</v>
      </c>
      <c r="B120" s="52" t="s">
        <v>265</v>
      </c>
      <c r="C120" s="53">
        <v>1049730244</v>
      </c>
      <c r="D120" s="52" t="s">
        <v>327</v>
      </c>
      <c r="E120" s="54">
        <v>1</v>
      </c>
      <c r="F120" s="54">
        <v>7</v>
      </c>
      <c r="G120" s="55">
        <v>1749901157643</v>
      </c>
      <c r="H120" s="54">
        <v>2</v>
      </c>
      <c r="I120" s="52"/>
      <c r="J120" s="52"/>
      <c r="K120" s="54">
        <v>0</v>
      </c>
      <c r="L120" s="54">
        <v>1</v>
      </c>
      <c r="M120" s="54">
        <v>1</v>
      </c>
      <c r="N120" s="54">
        <v>0</v>
      </c>
      <c r="O120" s="54">
        <v>1</v>
      </c>
      <c r="P120" s="54">
        <v>0</v>
      </c>
      <c r="Q120" s="54">
        <v>1</v>
      </c>
      <c r="R120" s="54">
        <v>0</v>
      </c>
      <c r="S120" s="54">
        <v>1</v>
      </c>
      <c r="T120" s="54">
        <v>0</v>
      </c>
      <c r="U120" s="54">
        <v>0</v>
      </c>
      <c r="V120" s="54">
        <v>1</v>
      </c>
      <c r="W120" s="54">
        <v>1</v>
      </c>
      <c r="X120" s="54">
        <v>0</v>
      </c>
      <c r="Y120" s="54">
        <v>1</v>
      </c>
      <c r="Z120" s="54">
        <v>1</v>
      </c>
      <c r="AA120" s="54">
        <v>1</v>
      </c>
      <c r="AB120" s="54">
        <v>0</v>
      </c>
      <c r="AC120" s="54">
        <v>0</v>
      </c>
      <c r="AD120" s="54">
        <v>0</v>
      </c>
      <c r="AE120" s="54">
        <v>3</v>
      </c>
      <c r="AF120" s="54">
        <v>2</v>
      </c>
      <c r="AG120" s="54">
        <v>1</v>
      </c>
      <c r="AH120" s="54">
        <v>0</v>
      </c>
      <c r="AI120" s="54">
        <v>0</v>
      </c>
      <c r="AJ120" s="39">
        <f t="shared" si="2"/>
        <v>16</v>
      </c>
      <c r="AK120" s="138">
        <f t="shared" si="3"/>
        <v>3.2</v>
      </c>
    </row>
    <row r="121" spans="1:37" s="31" customFormat="1" ht="21">
      <c r="A121" s="151">
        <v>8</v>
      </c>
      <c r="B121" s="52" t="s">
        <v>265</v>
      </c>
      <c r="C121" s="53">
        <v>1049730244</v>
      </c>
      <c r="D121" s="52" t="s">
        <v>328</v>
      </c>
      <c r="E121" s="54">
        <v>1</v>
      </c>
      <c r="F121" s="54">
        <v>8</v>
      </c>
      <c r="G121" s="55">
        <v>1490700106736</v>
      </c>
      <c r="H121" s="54">
        <v>2</v>
      </c>
      <c r="I121" s="52"/>
      <c r="J121" s="52"/>
      <c r="K121" s="54">
        <v>1</v>
      </c>
      <c r="L121" s="54">
        <v>0</v>
      </c>
      <c r="M121" s="54">
        <v>0</v>
      </c>
      <c r="N121" s="54">
        <v>1</v>
      </c>
      <c r="O121" s="54">
        <v>0</v>
      </c>
      <c r="P121" s="54">
        <v>1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1</v>
      </c>
      <c r="X121" s="54">
        <v>0</v>
      </c>
      <c r="Y121" s="54">
        <v>1</v>
      </c>
      <c r="Z121" s="54">
        <v>1</v>
      </c>
      <c r="AA121" s="54">
        <v>0</v>
      </c>
      <c r="AB121" s="54">
        <v>0</v>
      </c>
      <c r="AC121" s="54">
        <v>1</v>
      </c>
      <c r="AD121" s="54">
        <v>0</v>
      </c>
      <c r="AE121" s="54">
        <v>1</v>
      </c>
      <c r="AF121" s="54">
        <v>0</v>
      </c>
      <c r="AG121" s="54">
        <v>1</v>
      </c>
      <c r="AH121" s="54">
        <v>1</v>
      </c>
      <c r="AI121" s="54">
        <v>0</v>
      </c>
      <c r="AJ121" s="39">
        <f t="shared" si="2"/>
        <v>10</v>
      </c>
      <c r="AK121" s="138">
        <f t="shared" si="3"/>
        <v>2</v>
      </c>
    </row>
    <row r="122" spans="1:37" s="31" customFormat="1" ht="21">
      <c r="A122" s="151">
        <v>9</v>
      </c>
      <c r="B122" s="48" t="s">
        <v>266</v>
      </c>
      <c r="C122" s="49">
        <v>1049730245</v>
      </c>
      <c r="D122" s="48" t="s">
        <v>329</v>
      </c>
      <c r="E122" s="50">
        <v>1</v>
      </c>
      <c r="F122" s="50">
        <v>1</v>
      </c>
      <c r="G122" s="51">
        <v>1305300045441</v>
      </c>
      <c r="H122" s="50">
        <v>2</v>
      </c>
      <c r="I122" s="48"/>
      <c r="J122" s="48"/>
      <c r="K122" s="50">
        <v>0</v>
      </c>
      <c r="L122" s="50">
        <v>1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1</v>
      </c>
      <c r="T122" s="50">
        <v>0</v>
      </c>
      <c r="U122" s="50">
        <v>0</v>
      </c>
      <c r="V122" s="50">
        <v>1</v>
      </c>
      <c r="W122" s="50">
        <v>1</v>
      </c>
      <c r="X122" s="50">
        <v>1</v>
      </c>
      <c r="Y122" s="50">
        <v>1</v>
      </c>
      <c r="Z122" s="50">
        <v>1</v>
      </c>
      <c r="AA122" s="50">
        <v>0</v>
      </c>
      <c r="AB122" s="50">
        <v>0</v>
      </c>
      <c r="AC122" s="50">
        <v>0</v>
      </c>
      <c r="AD122" s="50">
        <v>0</v>
      </c>
      <c r="AE122" s="50">
        <v>2</v>
      </c>
      <c r="AF122" s="50">
        <v>2</v>
      </c>
      <c r="AG122" s="50">
        <v>0</v>
      </c>
      <c r="AH122" s="50">
        <v>0</v>
      </c>
      <c r="AI122" s="50">
        <v>0</v>
      </c>
      <c r="AJ122" s="39">
        <f t="shared" si="2"/>
        <v>11</v>
      </c>
      <c r="AK122" s="138">
        <f t="shared" si="3"/>
        <v>2.2</v>
      </c>
    </row>
    <row r="123" spans="2:37" s="31" customFormat="1" ht="21">
      <c r="B123" s="41"/>
      <c r="C123" s="176"/>
      <c r="D123" s="41"/>
      <c r="E123" s="177"/>
      <c r="F123" s="177"/>
      <c r="G123" s="178"/>
      <c r="H123" s="177"/>
      <c r="I123" s="41"/>
      <c r="J123" s="41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39">
        <f>AVERAGE(AJ114:AJ122)</f>
        <v>17.11111111111111</v>
      </c>
      <c r="AK123" s="138" t="s">
        <v>290</v>
      </c>
    </row>
    <row r="124" spans="2:37" s="31" customFormat="1" ht="21">
      <c r="B124" s="41"/>
      <c r="C124" s="176"/>
      <c r="D124" s="41"/>
      <c r="E124" s="177"/>
      <c r="F124" s="177"/>
      <c r="G124" s="178"/>
      <c r="H124" s="177"/>
      <c r="I124" s="41"/>
      <c r="J124" s="41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39">
        <f>STDEV(AJ114:AJ122)</f>
        <v>5.109903238918628</v>
      </c>
      <c r="AK124" s="138" t="s">
        <v>291</v>
      </c>
    </row>
  </sheetData>
  <sheetProtection/>
  <mergeCells count="11">
    <mergeCell ref="J8:AI8"/>
    <mergeCell ref="AJ8:AJ9"/>
    <mergeCell ref="AK8:AK9"/>
    <mergeCell ref="C1:U1"/>
    <mergeCell ref="B8:B10"/>
    <mergeCell ref="C8:C10"/>
    <mergeCell ref="E8:E10"/>
    <mergeCell ref="F8:F10"/>
    <mergeCell ref="G8:G10"/>
    <mergeCell ref="H8:H10"/>
    <mergeCell ref="I8:I10"/>
  </mergeCells>
  <printOptions/>
  <pageMargins left="0.2755905511811024" right="0.1968503937007874" top="0.7480314960629921" bottom="0.7480314960629921" header="0.31496062992125984" footer="0.31496062992125984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7"/>
  <sheetViews>
    <sheetView zoomScale="67" zoomScaleNormal="67" zoomScalePageLayoutView="0" workbookViewId="0" topLeftCell="C83">
      <selection activeCell="AL102" sqref="AL102"/>
    </sheetView>
  </sheetViews>
  <sheetFormatPr defaultColWidth="9.140625" defaultRowHeight="15"/>
  <cols>
    <col min="1" max="1" width="12.421875" style="4" customWidth="1"/>
    <col min="2" max="2" width="14.7109375" style="42" customWidth="1"/>
    <col min="3" max="3" width="24.28125" style="4" customWidth="1"/>
    <col min="4" max="4" width="5.8515625" style="64" customWidth="1"/>
    <col min="5" max="5" width="5.28125" style="64" customWidth="1"/>
    <col min="6" max="6" width="16.140625" style="42" customWidth="1"/>
    <col min="7" max="7" width="5.140625" style="64" customWidth="1"/>
    <col min="8" max="8" width="10.421875" style="0" customWidth="1"/>
    <col min="9" max="9" width="9.421875" style="0" customWidth="1"/>
    <col min="10" max="30" width="4.140625" style="64" customWidth="1"/>
    <col min="31" max="32" width="4.57421875" style="64" customWidth="1"/>
    <col min="33" max="33" width="4.7109375" style="64" customWidth="1"/>
    <col min="34" max="35" width="5.00390625" style="64" customWidth="1"/>
    <col min="36" max="36" width="16.140625" style="31" customWidth="1"/>
    <col min="37" max="37" width="8.421875" style="31" customWidth="1"/>
    <col min="38" max="39" width="5.57421875" style="31" customWidth="1"/>
    <col min="40" max="40" width="7.57421875" style="31" customWidth="1"/>
    <col min="41" max="41" width="5.57421875" style="31" customWidth="1"/>
    <col min="42" max="42" width="8.140625" style="31" customWidth="1"/>
    <col min="43" max="50" width="8.57421875" style="31" customWidth="1"/>
  </cols>
  <sheetData>
    <row r="1" spans="2:20" ht="23.25">
      <c r="B1" s="156" t="s">
        <v>285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2:9" ht="21">
      <c r="B2" s="43" t="s">
        <v>297</v>
      </c>
      <c r="C2" s="2"/>
      <c r="H2" s="1"/>
      <c r="I2" s="1"/>
    </row>
    <row r="3" spans="2:9" ht="21">
      <c r="B3" s="43" t="s">
        <v>0</v>
      </c>
      <c r="C3" s="2"/>
      <c r="H3" s="1"/>
      <c r="I3" s="1"/>
    </row>
    <row r="4" spans="2:50" s="2" customFormat="1" ht="21">
      <c r="B4" s="43" t="s">
        <v>1</v>
      </c>
      <c r="D4" s="35"/>
      <c r="E4" s="35"/>
      <c r="F4" s="43"/>
      <c r="G4" s="35" t="s">
        <v>2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</row>
    <row r="5" spans="2:50" s="2" customFormat="1" ht="21">
      <c r="B5" s="43" t="s">
        <v>3</v>
      </c>
      <c r="D5" s="35"/>
      <c r="E5" s="35"/>
      <c r="F5" s="43"/>
      <c r="G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</row>
    <row r="6" spans="2:50" s="2" customFormat="1" ht="21">
      <c r="B6" s="43" t="s">
        <v>4</v>
      </c>
      <c r="D6" s="35"/>
      <c r="E6" s="35"/>
      <c r="F6" s="43"/>
      <c r="G6" s="67" t="s">
        <v>5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</row>
    <row r="7" spans="2:50" s="2" customFormat="1" ht="21">
      <c r="B7" s="43" t="s">
        <v>295</v>
      </c>
      <c r="D7" s="35"/>
      <c r="E7" s="35"/>
      <c r="F7" s="43"/>
      <c r="G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39" ht="43.5" customHeight="1">
      <c r="A8" s="152" t="s">
        <v>287</v>
      </c>
      <c r="B8" s="158" t="s">
        <v>6</v>
      </c>
      <c r="C8" s="37" t="s">
        <v>298</v>
      </c>
      <c r="D8" s="160" t="s">
        <v>288</v>
      </c>
      <c r="E8" s="162" t="s">
        <v>7</v>
      </c>
      <c r="F8" s="164" t="s">
        <v>8</v>
      </c>
      <c r="G8" s="162" t="s">
        <v>9</v>
      </c>
      <c r="H8" s="166" t="s">
        <v>10</v>
      </c>
      <c r="I8" s="168" t="s">
        <v>12</v>
      </c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70"/>
      <c r="AI8" s="152" t="s">
        <v>292</v>
      </c>
      <c r="AJ8" s="154" t="s">
        <v>293</v>
      </c>
      <c r="AK8" s="33"/>
      <c r="AL8" s="33"/>
      <c r="AM8" s="33"/>
    </row>
    <row r="9" spans="1:36" ht="21">
      <c r="A9" s="157"/>
      <c r="B9" s="158"/>
      <c r="C9" s="38"/>
      <c r="D9" s="161"/>
      <c r="E9" s="162"/>
      <c r="F9" s="164"/>
      <c r="G9" s="162"/>
      <c r="H9" s="166"/>
      <c r="I9" s="3" t="s">
        <v>11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6">
        <v>11</v>
      </c>
      <c r="U9" s="6">
        <v>12</v>
      </c>
      <c r="V9" s="6">
        <v>13</v>
      </c>
      <c r="W9" s="6">
        <v>14</v>
      </c>
      <c r="X9" s="6">
        <v>15</v>
      </c>
      <c r="Y9" s="6">
        <v>16</v>
      </c>
      <c r="Z9" s="6">
        <v>17</v>
      </c>
      <c r="AA9" s="6">
        <v>18</v>
      </c>
      <c r="AB9" s="6">
        <v>19</v>
      </c>
      <c r="AC9" s="6">
        <v>20</v>
      </c>
      <c r="AD9" s="6">
        <v>21</v>
      </c>
      <c r="AE9" s="6">
        <v>22</v>
      </c>
      <c r="AF9" s="6">
        <v>23</v>
      </c>
      <c r="AG9" s="6">
        <v>24</v>
      </c>
      <c r="AH9" s="6">
        <v>25</v>
      </c>
      <c r="AI9" s="153"/>
      <c r="AJ9" s="155"/>
    </row>
    <row r="10" spans="1:50" s="27" customFormat="1" ht="21">
      <c r="A10" s="157"/>
      <c r="B10" s="159"/>
      <c r="C10" s="38"/>
      <c r="D10" s="161"/>
      <c r="E10" s="163"/>
      <c r="F10" s="165"/>
      <c r="G10" s="163"/>
      <c r="H10" s="167"/>
      <c r="I10" s="30" t="s">
        <v>286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32">
        <v>3</v>
      </c>
      <c r="AE10" s="32">
        <v>3</v>
      </c>
      <c r="AF10" s="28">
        <v>1</v>
      </c>
      <c r="AG10" s="28">
        <v>1</v>
      </c>
      <c r="AH10" s="32">
        <v>2</v>
      </c>
      <c r="AI10" s="44">
        <f>SUM(J10:AH10)</f>
        <v>30</v>
      </c>
      <c r="AJ10" s="30" t="s">
        <v>294</v>
      </c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s="39" customFormat="1" ht="23.25">
      <c r="A11" s="71" t="s">
        <v>356</v>
      </c>
      <c r="B11" s="117">
        <v>1049730229</v>
      </c>
      <c r="C11" s="72" t="s">
        <v>357</v>
      </c>
      <c r="D11" s="73">
        <v>1</v>
      </c>
      <c r="E11" s="73">
        <v>1</v>
      </c>
      <c r="F11" s="123">
        <v>1490700106370</v>
      </c>
      <c r="G11" s="74">
        <v>2</v>
      </c>
      <c r="H11" s="75"/>
      <c r="J11" s="73">
        <v>0</v>
      </c>
      <c r="K11" s="73">
        <v>1</v>
      </c>
      <c r="L11" s="73">
        <v>0</v>
      </c>
      <c r="M11" s="73">
        <v>0</v>
      </c>
      <c r="N11" s="73">
        <v>0</v>
      </c>
      <c r="O11" s="73">
        <v>1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1</v>
      </c>
      <c r="W11" s="73">
        <v>0</v>
      </c>
      <c r="X11" s="73">
        <v>1</v>
      </c>
      <c r="Y11" s="73">
        <v>0</v>
      </c>
      <c r="Z11" s="73">
        <v>1</v>
      </c>
      <c r="AA11" s="73">
        <v>0</v>
      </c>
      <c r="AB11" s="73">
        <v>1</v>
      </c>
      <c r="AC11" s="73">
        <v>0</v>
      </c>
      <c r="AD11" s="39">
        <v>0</v>
      </c>
      <c r="AE11" s="39">
        <v>1</v>
      </c>
      <c r="AF11" s="39">
        <v>0</v>
      </c>
      <c r="AG11" s="39">
        <v>0</v>
      </c>
      <c r="AH11" s="39">
        <v>0</v>
      </c>
      <c r="AI11" s="39">
        <f aca="true" t="shared" si="0" ref="AI11:AI74">SUM(J11:AH11)</f>
        <v>8</v>
      </c>
      <c r="AJ11" s="138">
        <f>6*AI11/30</f>
        <v>1.6</v>
      </c>
      <c r="AK11" s="40" t="s">
        <v>296</v>
      </c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</row>
    <row r="12" spans="1:50" s="5" customFormat="1" ht="23.25">
      <c r="A12" s="135" t="s">
        <v>356</v>
      </c>
      <c r="B12" s="118">
        <v>1049730229</v>
      </c>
      <c r="C12" s="76" t="s">
        <v>358</v>
      </c>
      <c r="D12" s="77">
        <v>1</v>
      </c>
      <c r="E12" s="78">
        <v>2</v>
      </c>
      <c r="F12" s="124">
        <v>1490700106965</v>
      </c>
      <c r="G12" s="79">
        <v>2</v>
      </c>
      <c r="H12" s="80"/>
      <c r="J12" s="78">
        <v>1</v>
      </c>
      <c r="K12" s="78">
        <v>0</v>
      </c>
      <c r="L12" s="78">
        <v>1</v>
      </c>
      <c r="M12" s="78">
        <v>1</v>
      </c>
      <c r="N12" s="78">
        <v>0</v>
      </c>
      <c r="O12" s="78">
        <v>1</v>
      </c>
      <c r="P12" s="78">
        <v>0</v>
      </c>
      <c r="Q12" s="78">
        <v>0</v>
      </c>
      <c r="R12" s="78">
        <v>1</v>
      </c>
      <c r="S12" s="78">
        <v>0</v>
      </c>
      <c r="T12" s="78">
        <v>0</v>
      </c>
      <c r="U12" s="78">
        <v>0</v>
      </c>
      <c r="V12" s="78">
        <v>1</v>
      </c>
      <c r="W12" s="78">
        <v>0</v>
      </c>
      <c r="X12" s="78">
        <v>1</v>
      </c>
      <c r="Y12" s="78">
        <v>0</v>
      </c>
      <c r="Z12" s="78">
        <v>1</v>
      </c>
      <c r="AA12" s="78">
        <v>1</v>
      </c>
      <c r="AB12" s="78">
        <v>1</v>
      </c>
      <c r="AC12" s="78">
        <v>0</v>
      </c>
      <c r="AD12" s="5">
        <v>3</v>
      </c>
      <c r="AE12" s="5">
        <v>1</v>
      </c>
      <c r="AF12" s="5">
        <v>1</v>
      </c>
      <c r="AG12" s="5">
        <v>1</v>
      </c>
      <c r="AH12" s="5">
        <v>2</v>
      </c>
      <c r="AI12" s="39">
        <f t="shared" si="0"/>
        <v>18</v>
      </c>
      <c r="AJ12" s="138">
        <f aca="true" t="shared" si="1" ref="AJ12:AJ75">6*AI12/30</f>
        <v>3.6</v>
      </c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s="5" customFormat="1" ht="23.25">
      <c r="A13" s="135" t="s">
        <v>395</v>
      </c>
      <c r="B13" s="118">
        <v>1049730229</v>
      </c>
      <c r="C13" s="81" t="s">
        <v>359</v>
      </c>
      <c r="D13" s="77">
        <v>1</v>
      </c>
      <c r="E13" s="78">
        <v>3</v>
      </c>
      <c r="F13" s="125">
        <v>1199901175981</v>
      </c>
      <c r="G13" s="79">
        <v>2</v>
      </c>
      <c r="H13" s="82"/>
      <c r="J13" s="78">
        <v>1</v>
      </c>
      <c r="K13" s="78">
        <v>1</v>
      </c>
      <c r="L13" s="78">
        <v>1</v>
      </c>
      <c r="M13" s="78">
        <v>1</v>
      </c>
      <c r="N13" s="78">
        <v>0</v>
      </c>
      <c r="O13" s="78">
        <v>0</v>
      </c>
      <c r="P13" s="78">
        <v>1</v>
      </c>
      <c r="Q13" s="78">
        <v>1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1</v>
      </c>
      <c r="AD13" s="5">
        <v>1</v>
      </c>
      <c r="AE13" s="5">
        <v>0</v>
      </c>
      <c r="AF13" s="5">
        <v>0</v>
      </c>
      <c r="AG13" s="5">
        <v>0</v>
      </c>
      <c r="AH13" s="5">
        <v>0</v>
      </c>
      <c r="AI13" s="39">
        <f t="shared" si="0"/>
        <v>8</v>
      </c>
      <c r="AJ13" s="138">
        <f t="shared" si="1"/>
        <v>1.6</v>
      </c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s="5" customFormat="1" ht="23.25">
      <c r="A14" s="135" t="s">
        <v>396</v>
      </c>
      <c r="B14" s="118">
        <v>1049730229</v>
      </c>
      <c r="C14" s="76" t="s">
        <v>360</v>
      </c>
      <c r="D14" s="77">
        <v>1</v>
      </c>
      <c r="E14" s="78">
        <v>4</v>
      </c>
      <c r="F14" s="124">
        <v>1499900512264</v>
      </c>
      <c r="G14" s="79">
        <v>2</v>
      </c>
      <c r="H14" s="80"/>
      <c r="J14" s="78">
        <v>1</v>
      </c>
      <c r="K14" s="78">
        <v>1</v>
      </c>
      <c r="L14" s="78">
        <v>0</v>
      </c>
      <c r="M14" s="78">
        <v>0</v>
      </c>
      <c r="N14" s="78">
        <v>1</v>
      </c>
      <c r="O14" s="78">
        <v>1</v>
      </c>
      <c r="P14" s="78">
        <v>1</v>
      </c>
      <c r="Q14" s="78">
        <v>0</v>
      </c>
      <c r="R14" s="78">
        <v>1</v>
      </c>
      <c r="S14" s="78">
        <v>0</v>
      </c>
      <c r="T14" s="78">
        <v>0</v>
      </c>
      <c r="U14" s="78">
        <v>1</v>
      </c>
      <c r="V14" s="78">
        <v>1</v>
      </c>
      <c r="W14" s="78">
        <v>0</v>
      </c>
      <c r="X14" s="78">
        <v>1</v>
      </c>
      <c r="Y14" s="78">
        <v>0</v>
      </c>
      <c r="Z14" s="78">
        <v>1</v>
      </c>
      <c r="AA14" s="78">
        <v>1</v>
      </c>
      <c r="AB14" s="78">
        <v>1</v>
      </c>
      <c r="AC14" s="78">
        <v>0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39">
        <f t="shared" si="0"/>
        <v>13</v>
      </c>
      <c r="AJ14" s="138">
        <f t="shared" si="1"/>
        <v>2.6</v>
      </c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5" customFormat="1" ht="23.25">
      <c r="A15" s="135" t="s">
        <v>397</v>
      </c>
      <c r="B15" s="118">
        <v>1049730229</v>
      </c>
      <c r="C15" s="83" t="s">
        <v>361</v>
      </c>
      <c r="D15" s="77">
        <v>1</v>
      </c>
      <c r="E15" s="78">
        <v>5</v>
      </c>
      <c r="F15" s="125">
        <v>1490700106396</v>
      </c>
      <c r="G15" s="79">
        <v>2</v>
      </c>
      <c r="H15" s="84"/>
      <c r="J15" s="78">
        <v>1</v>
      </c>
      <c r="K15" s="78">
        <v>0</v>
      </c>
      <c r="L15" s="78">
        <v>0</v>
      </c>
      <c r="M15" s="78">
        <v>1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1</v>
      </c>
      <c r="U15" s="78">
        <v>0</v>
      </c>
      <c r="V15" s="78">
        <v>0</v>
      </c>
      <c r="W15" s="78">
        <v>0</v>
      </c>
      <c r="X15" s="78">
        <v>1</v>
      </c>
      <c r="Y15" s="78">
        <v>0</v>
      </c>
      <c r="Z15" s="78">
        <v>0</v>
      </c>
      <c r="AA15" s="78">
        <v>0</v>
      </c>
      <c r="AB15" s="78">
        <v>1</v>
      </c>
      <c r="AC15" s="78">
        <v>1</v>
      </c>
      <c r="AD15" s="5">
        <v>1</v>
      </c>
      <c r="AE15" s="5">
        <v>2</v>
      </c>
      <c r="AF15" s="5">
        <v>0</v>
      </c>
      <c r="AG15" s="5">
        <v>0</v>
      </c>
      <c r="AH15" s="5">
        <v>0</v>
      </c>
      <c r="AI15" s="39">
        <f t="shared" si="0"/>
        <v>9</v>
      </c>
      <c r="AJ15" s="138">
        <f t="shared" si="1"/>
        <v>1.8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s="5" customFormat="1" ht="23.25">
      <c r="A16" s="135" t="s">
        <v>398</v>
      </c>
      <c r="B16" s="118">
        <v>1049730229</v>
      </c>
      <c r="C16" s="85" t="s">
        <v>362</v>
      </c>
      <c r="D16" s="77">
        <v>1</v>
      </c>
      <c r="E16" s="78">
        <v>6</v>
      </c>
      <c r="F16" s="124">
        <v>1499900520976</v>
      </c>
      <c r="G16" s="79">
        <v>2</v>
      </c>
      <c r="H16" s="86"/>
      <c r="J16" s="78">
        <v>1</v>
      </c>
      <c r="K16" s="78">
        <v>1</v>
      </c>
      <c r="L16" s="78">
        <v>1</v>
      </c>
      <c r="M16" s="78">
        <v>1</v>
      </c>
      <c r="N16" s="78">
        <v>1</v>
      </c>
      <c r="O16" s="78">
        <v>0</v>
      </c>
      <c r="P16" s="78">
        <v>0</v>
      </c>
      <c r="Q16" s="78">
        <v>0</v>
      </c>
      <c r="R16" s="78">
        <v>1</v>
      </c>
      <c r="S16" s="78">
        <v>0</v>
      </c>
      <c r="T16" s="78">
        <v>1</v>
      </c>
      <c r="U16" s="78">
        <v>0</v>
      </c>
      <c r="V16" s="78">
        <v>1</v>
      </c>
      <c r="W16" s="78">
        <v>0</v>
      </c>
      <c r="X16" s="78">
        <v>1</v>
      </c>
      <c r="Y16" s="78">
        <v>0</v>
      </c>
      <c r="Z16" s="78">
        <v>1</v>
      </c>
      <c r="AA16" s="78">
        <v>1</v>
      </c>
      <c r="AB16" s="78">
        <v>1</v>
      </c>
      <c r="AC16" s="78">
        <v>1</v>
      </c>
      <c r="AD16" s="5">
        <v>2</v>
      </c>
      <c r="AE16" s="5">
        <v>0</v>
      </c>
      <c r="AF16" s="5">
        <v>0</v>
      </c>
      <c r="AG16" s="5">
        <v>1</v>
      </c>
      <c r="AH16" s="5">
        <v>1</v>
      </c>
      <c r="AI16" s="39">
        <f t="shared" si="0"/>
        <v>17</v>
      </c>
      <c r="AJ16" s="138">
        <f t="shared" si="1"/>
        <v>3.4</v>
      </c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s="5" customFormat="1" ht="21">
      <c r="A17" s="135" t="s">
        <v>399</v>
      </c>
      <c r="B17" s="118">
        <v>1049730229</v>
      </c>
      <c r="C17" s="87" t="s">
        <v>363</v>
      </c>
      <c r="D17" s="77">
        <v>1</v>
      </c>
      <c r="E17" s="78">
        <v>7</v>
      </c>
      <c r="F17" s="126">
        <v>1499900529451</v>
      </c>
      <c r="G17" s="79">
        <v>2</v>
      </c>
      <c r="J17" s="78">
        <v>1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1</v>
      </c>
      <c r="R17" s="78">
        <v>0</v>
      </c>
      <c r="S17" s="78">
        <v>1</v>
      </c>
      <c r="T17" s="78">
        <v>0</v>
      </c>
      <c r="U17" s="78">
        <v>1</v>
      </c>
      <c r="V17" s="78">
        <v>1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1</v>
      </c>
      <c r="AC17" s="78">
        <v>0</v>
      </c>
      <c r="AD17" s="5">
        <v>1</v>
      </c>
      <c r="AE17" s="5">
        <v>0</v>
      </c>
      <c r="AF17" s="5">
        <v>0</v>
      </c>
      <c r="AG17" s="5">
        <v>0</v>
      </c>
      <c r="AH17" s="5">
        <v>0</v>
      </c>
      <c r="AI17" s="39">
        <f t="shared" si="0"/>
        <v>7</v>
      </c>
      <c r="AJ17" s="138">
        <f t="shared" si="1"/>
        <v>1.4</v>
      </c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s="5" customFormat="1" ht="23.25">
      <c r="A18" s="135" t="s">
        <v>400</v>
      </c>
      <c r="B18" s="118">
        <v>1049730229</v>
      </c>
      <c r="C18" s="85" t="s">
        <v>364</v>
      </c>
      <c r="D18" s="77">
        <v>1</v>
      </c>
      <c r="E18" s="78">
        <v>8</v>
      </c>
      <c r="F18" s="124">
        <v>1199901183984</v>
      </c>
      <c r="G18" s="88">
        <v>1</v>
      </c>
      <c r="H18" s="86"/>
      <c r="J18" s="78">
        <v>1</v>
      </c>
      <c r="K18" s="78">
        <v>1</v>
      </c>
      <c r="L18" s="78">
        <v>1</v>
      </c>
      <c r="M18" s="78">
        <v>1</v>
      </c>
      <c r="N18" s="78">
        <v>0</v>
      </c>
      <c r="O18" s="78">
        <v>0</v>
      </c>
      <c r="P18" s="78">
        <v>1</v>
      </c>
      <c r="Q18" s="78">
        <v>0</v>
      </c>
      <c r="R18" s="78">
        <v>1</v>
      </c>
      <c r="S18" s="78">
        <v>1</v>
      </c>
      <c r="T18" s="78">
        <v>1</v>
      </c>
      <c r="U18" s="78">
        <v>1</v>
      </c>
      <c r="V18" s="78">
        <v>1</v>
      </c>
      <c r="W18" s="78">
        <v>0</v>
      </c>
      <c r="X18" s="78">
        <v>1</v>
      </c>
      <c r="Y18" s="78">
        <v>1</v>
      </c>
      <c r="Z18" s="78">
        <v>1</v>
      </c>
      <c r="AA18" s="78">
        <v>1</v>
      </c>
      <c r="AB18" s="78">
        <v>1</v>
      </c>
      <c r="AC18" s="78">
        <v>0</v>
      </c>
      <c r="AD18" s="5">
        <v>3</v>
      </c>
      <c r="AE18" s="5">
        <v>0</v>
      </c>
      <c r="AF18" s="5">
        <v>1</v>
      </c>
      <c r="AG18" s="5">
        <v>1</v>
      </c>
      <c r="AH18" s="5">
        <v>2</v>
      </c>
      <c r="AI18" s="39">
        <f t="shared" si="0"/>
        <v>22</v>
      </c>
      <c r="AJ18" s="138">
        <f t="shared" si="1"/>
        <v>4.4</v>
      </c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s="5" customFormat="1" ht="23.25">
      <c r="A19" s="135" t="s">
        <v>401</v>
      </c>
      <c r="B19" s="118">
        <v>1049730229</v>
      </c>
      <c r="C19" s="83" t="s">
        <v>365</v>
      </c>
      <c r="D19" s="77">
        <v>1</v>
      </c>
      <c r="E19" s="78">
        <v>9</v>
      </c>
      <c r="F19" s="125">
        <v>1490700106078</v>
      </c>
      <c r="G19" s="90">
        <v>1</v>
      </c>
      <c r="H19" s="84"/>
      <c r="J19" s="78">
        <v>1</v>
      </c>
      <c r="K19" s="78">
        <v>1</v>
      </c>
      <c r="L19" s="78">
        <v>0</v>
      </c>
      <c r="M19" s="78">
        <v>0</v>
      </c>
      <c r="N19" s="78">
        <v>1</v>
      </c>
      <c r="O19" s="78">
        <v>1</v>
      </c>
      <c r="P19" s="78">
        <v>1</v>
      </c>
      <c r="Q19" s="78">
        <v>0</v>
      </c>
      <c r="R19" s="78">
        <v>0</v>
      </c>
      <c r="S19" s="78">
        <v>0</v>
      </c>
      <c r="T19" s="78">
        <v>1</v>
      </c>
      <c r="U19" s="78">
        <v>0</v>
      </c>
      <c r="V19" s="78">
        <v>1</v>
      </c>
      <c r="W19" s="78">
        <v>0</v>
      </c>
      <c r="X19" s="78">
        <v>0</v>
      </c>
      <c r="Y19" s="78">
        <v>0</v>
      </c>
      <c r="Z19" s="78">
        <v>1</v>
      </c>
      <c r="AA19" s="78">
        <v>1</v>
      </c>
      <c r="AB19" s="78">
        <v>1</v>
      </c>
      <c r="AC19" s="78">
        <v>0</v>
      </c>
      <c r="AD19" s="5">
        <v>0</v>
      </c>
      <c r="AE19" s="5">
        <v>0</v>
      </c>
      <c r="AF19" s="5">
        <v>0</v>
      </c>
      <c r="AG19" s="5">
        <v>1</v>
      </c>
      <c r="AH19" s="5">
        <v>0</v>
      </c>
      <c r="AI19" s="39">
        <f t="shared" si="0"/>
        <v>11</v>
      </c>
      <c r="AJ19" s="138">
        <f t="shared" si="1"/>
        <v>2.2</v>
      </c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s="5" customFormat="1" ht="23.25">
      <c r="A20" s="135" t="s">
        <v>402</v>
      </c>
      <c r="B20" s="118">
        <v>1049730229</v>
      </c>
      <c r="C20" s="85" t="s">
        <v>366</v>
      </c>
      <c r="D20" s="77">
        <v>1</v>
      </c>
      <c r="E20" s="91">
        <v>10</v>
      </c>
      <c r="F20" s="124">
        <v>1490700106671</v>
      </c>
      <c r="G20" s="88">
        <v>1</v>
      </c>
      <c r="H20" s="86"/>
      <c r="J20" s="78">
        <v>1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1</v>
      </c>
      <c r="S20" s="78">
        <v>1</v>
      </c>
      <c r="T20" s="78">
        <v>0</v>
      </c>
      <c r="U20" s="78">
        <v>1</v>
      </c>
      <c r="V20" s="78">
        <v>1</v>
      </c>
      <c r="W20" s="78">
        <v>0</v>
      </c>
      <c r="X20" s="78">
        <v>1</v>
      </c>
      <c r="Y20" s="78">
        <v>0</v>
      </c>
      <c r="Z20" s="78">
        <v>1</v>
      </c>
      <c r="AA20" s="78">
        <v>0</v>
      </c>
      <c r="AB20" s="78">
        <v>1</v>
      </c>
      <c r="AC20" s="78">
        <v>0</v>
      </c>
      <c r="AD20" s="5">
        <v>1</v>
      </c>
      <c r="AE20" s="5">
        <v>0</v>
      </c>
      <c r="AF20" s="5">
        <v>0</v>
      </c>
      <c r="AG20" s="5">
        <v>1</v>
      </c>
      <c r="AH20" s="5">
        <v>0</v>
      </c>
      <c r="AI20" s="39">
        <f t="shared" si="0"/>
        <v>10</v>
      </c>
      <c r="AJ20" s="138">
        <f t="shared" si="1"/>
        <v>2</v>
      </c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s="5" customFormat="1" ht="23.25">
      <c r="A21" s="135" t="s">
        <v>403</v>
      </c>
      <c r="B21" s="118">
        <v>1049730229</v>
      </c>
      <c r="C21" s="83" t="s">
        <v>367</v>
      </c>
      <c r="D21" s="77">
        <v>1</v>
      </c>
      <c r="E21" s="91">
        <v>11</v>
      </c>
      <c r="F21" s="125">
        <v>1103704210347</v>
      </c>
      <c r="G21" s="90">
        <v>1</v>
      </c>
      <c r="H21" s="84"/>
      <c r="J21" s="78">
        <v>1</v>
      </c>
      <c r="K21" s="78">
        <v>1</v>
      </c>
      <c r="L21" s="78">
        <v>1</v>
      </c>
      <c r="M21" s="78">
        <v>1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1</v>
      </c>
      <c r="X21" s="78">
        <v>1</v>
      </c>
      <c r="Y21" s="78">
        <v>1</v>
      </c>
      <c r="Z21" s="78">
        <v>0</v>
      </c>
      <c r="AA21" s="78">
        <v>1</v>
      </c>
      <c r="AB21" s="78">
        <v>0</v>
      </c>
      <c r="AC21" s="78">
        <v>0</v>
      </c>
      <c r="AD21" s="5">
        <v>1</v>
      </c>
      <c r="AE21" s="5">
        <v>3</v>
      </c>
      <c r="AF21" s="5">
        <v>0</v>
      </c>
      <c r="AG21" s="5">
        <v>1</v>
      </c>
      <c r="AH21" s="5">
        <v>0</v>
      </c>
      <c r="AI21" s="39">
        <f t="shared" si="0"/>
        <v>13</v>
      </c>
      <c r="AJ21" s="138">
        <f t="shared" si="1"/>
        <v>2.6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s="5" customFormat="1" ht="23.25">
      <c r="A22" s="135" t="s">
        <v>404</v>
      </c>
      <c r="B22" s="118">
        <v>1049730229</v>
      </c>
      <c r="C22" s="85" t="s">
        <v>368</v>
      </c>
      <c r="D22" s="77">
        <v>1</v>
      </c>
      <c r="E22" s="91">
        <v>12</v>
      </c>
      <c r="F22" s="124">
        <v>1490700107139</v>
      </c>
      <c r="G22" s="88">
        <v>1</v>
      </c>
      <c r="H22" s="86"/>
      <c r="J22" s="78">
        <v>0</v>
      </c>
      <c r="K22" s="78">
        <v>1</v>
      </c>
      <c r="L22" s="78">
        <v>1</v>
      </c>
      <c r="M22" s="78">
        <v>1</v>
      </c>
      <c r="N22" s="78">
        <v>0</v>
      </c>
      <c r="O22" s="78">
        <v>1</v>
      </c>
      <c r="P22" s="78">
        <v>1</v>
      </c>
      <c r="Q22" s="78">
        <v>0</v>
      </c>
      <c r="R22" s="78">
        <v>0</v>
      </c>
      <c r="S22" s="78">
        <v>0</v>
      </c>
      <c r="T22" s="78">
        <v>1</v>
      </c>
      <c r="U22" s="78">
        <v>0</v>
      </c>
      <c r="V22" s="78">
        <v>1</v>
      </c>
      <c r="W22" s="78">
        <v>1</v>
      </c>
      <c r="X22" s="78">
        <v>1</v>
      </c>
      <c r="Y22" s="78">
        <v>0</v>
      </c>
      <c r="Z22" s="78">
        <v>1</v>
      </c>
      <c r="AA22" s="78">
        <v>1</v>
      </c>
      <c r="AB22" s="78">
        <v>0</v>
      </c>
      <c r="AC22" s="78">
        <v>0</v>
      </c>
      <c r="AD22" s="5">
        <v>1</v>
      </c>
      <c r="AE22" s="5">
        <v>3</v>
      </c>
      <c r="AF22" s="5">
        <v>1</v>
      </c>
      <c r="AG22" s="5">
        <v>1</v>
      </c>
      <c r="AH22" s="5">
        <v>0</v>
      </c>
      <c r="AI22" s="39">
        <f t="shared" si="0"/>
        <v>17</v>
      </c>
      <c r="AJ22" s="138">
        <f t="shared" si="1"/>
        <v>3.4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s="5" customFormat="1" ht="23.25">
      <c r="A23" s="135" t="s">
        <v>405</v>
      </c>
      <c r="B23" s="118">
        <v>1049730229</v>
      </c>
      <c r="C23" s="83" t="s">
        <v>369</v>
      </c>
      <c r="D23" s="77">
        <v>1</v>
      </c>
      <c r="E23" s="91">
        <v>13</v>
      </c>
      <c r="F23" s="125">
        <v>1459100051751</v>
      </c>
      <c r="G23" s="90">
        <v>2</v>
      </c>
      <c r="H23" s="84"/>
      <c r="J23" s="78">
        <v>1</v>
      </c>
      <c r="K23" s="78">
        <v>0</v>
      </c>
      <c r="L23" s="78">
        <v>1</v>
      </c>
      <c r="M23" s="78">
        <v>1</v>
      </c>
      <c r="N23" s="78">
        <v>0</v>
      </c>
      <c r="O23" s="78">
        <v>1</v>
      </c>
      <c r="P23" s="78">
        <v>0</v>
      </c>
      <c r="Q23" s="78">
        <v>1</v>
      </c>
      <c r="R23" s="78">
        <v>1</v>
      </c>
      <c r="S23" s="78">
        <v>0</v>
      </c>
      <c r="T23" s="78">
        <v>1</v>
      </c>
      <c r="U23" s="78">
        <v>1</v>
      </c>
      <c r="V23" s="78">
        <v>0</v>
      </c>
      <c r="W23" s="78">
        <v>0</v>
      </c>
      <c r="X23" s="78">
        <v>0</v>
      </c>
      <c r="Y23" s="78">
        <v>0</v>
      </c>
      <c r="Z23" s="78">
        <v>1</v>
      </c>
      <c r="AA23" s="78">
        <v>1</v>
      </c>
      <c r="AB23" s="78">
        <v>0</v>
      </c>
      <c r="AC23" s="78">
        <v>1</v>
      </c>
      <c r="AD23" s="5">
        <v>2</v>
      </c>
      <c r="AE23" s="5">
        <v>3</v>
      </c>
      <c r="AF23" s="5">
        <v>0</v>
      </c>
      <c r="AG23" s="5">
        <v>0</v>
      </c>
      <c r="AH23" s="5">
        <v>0</v>
      </c>
      <c r="AI23" s="39">
        <f t="shared" si="0"/>
        <v>16</v>
      </c>
      <c r="AJ23" s="138">
        <f t="shared" si="1"/>
        <v>3.2</v>
      </c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36" s="41" customFormat="1" ht="26.25">
      <c r="A24" s="39" t="s">
        <v>258</v>
      </c>
      <c r="B24" s="119">
        <v>1049730231</v>
      </c>
      <c r="C24" s="41" t="s">
        <v>370</v>
      </c>
      <c r="D24" s="73">
        <v>1</v>
      </c>
      <c r="E24" s="73">
        <v>1</v>
      </c>
      <c r="F24" s="127">
        <v>1499900514402</v>
      </c>
      <c r="G24" s="92">
        <v>1</v>
      </c>
      <c r="H24" s="93"/>
      <c r="I24" s="94"/>
      <c r="J24" s="95">
        <v>0</v>
      </c>
      <c r="K24" s="95">
        <v>1</v>
      </c>
      <c r="L24" s="95">
        <v>0</v>
      </c>
      <c r="M24" s="95">
        <v>0</v>
      </c>
      <c r="N24" s="95">
        <v>0</v>
      </c>
      <c r="O24" s="95">
        <v>1</v>
      </c>
      <c r="P24" s="95">
        <v>0</v>
      </c>
      <c r="Q24" s="95">
        <v>0</v>
      </c>
      <c r="R24" s="95">
        <v>0</v>
      </c>
      <c r="S24" s="95">
        <v>0</v>
      </c>
      <c r="T24" s="95">
        <v>1</v>
      </c>
      <c r="U24" s="95">
        <v>0</v>
      </c>
      <c r="V24" s="95">
        <v>1</v>
      </c>
      <c r="W24" s="95">
        <v>0</v>
      </c>
      <c r="X24" s="95">
        <v>0</v>
      </c>
      <c r="Y24" s="95">
        <v>1</v>
      </c>
      <c r="Z24" s="95">
        <v>0</v>
      </c>
      <c r="AA24" s="95">
        <v>0</v>
      </c>
      <c r="AB24" s="95">
        <v>0</v>
      </c>
      <c r="AC24" s="95">
        <v>0</v>
      </c>
      <c r="AD24" s="94">
        <v>3</v>
      </c>
      <c r="AE24" s="94">
        <v>2</v>
      </c>
      <c r="AF24" s="94">
        <v>1</v>
      </c>
      <c r="AG24" s="94">
        <v>1</v>
      </c>
      <c r="AH24" s="94">
        <v>0</v>
      </c>
      <c r="AI24" s="39">
        <f t="shared" si="0"/>
        <v>12</v>
      </c>
      <c r="AJ24" s="138">
        <f t="shared" si="1"/>
        <v>2.4</v>
      </c>
    </row>
    <row r="25" spans="1:36" s="29" customFormat="1" ht="26.25">
      <c r="A25" s="136" t="s">
        <v>258</v>
      </c>
      <c r="B25" s="120">
        <v>1049730231</v>
      </c>
      <c r="C25" s="96" t="s">
        <v>371</v>
      </c>
      <c r="D25" s="77">
        <v>1</v>
      </c>
      <c r="E25" s="78">
        <v>2</v>
      </c>
      <c r="F25" s="128">
        <v>1490700106850</v>
      </c>
      <c r="G25" s="97">
        <v>1</v>
      </c>
      <c r="H25" s="98"/>
      <c r="I25" s="5"/>
      <c r="J25" s="78">
        <v>1</v>
      </c>
      <c r="K25" s="78">
        <v>1</v>
      </c>
      <c r="L25" s="78">
        <v>1</v>
      </c>
      <c r="M25" s="78">
        <v>1</v>
      </c>
      <c r="N25" s="78">
        <v>0</v>
      </c>
      <c r="O25" s="78">
        <v>1</v>
      </c>
      <c r="P25" s="78">
        <v>0</v>
      </c>
      <c r="Q25" s="78">
        <v>0</v>
      </c>
      <c r="R25" s="78">
        <v>1</v>
      </c>
      <c r="S25" s="78">
        <v>0</v>
      </c>
      <c r="T25" s="78">
        <v>1</v>
      </c>
      <c r="U25" s="78">
        <v>1</v>
      </c>
      <c r="V25" s="78">
        <v>0</v>
      </c>
      <c r="W25" s="78">
        <v>0</v>
      </c>
      <c r="X25" s="78">
        <v>1</v>
      </c>
      <c r="Y25" s="78">
        <v>1</v>
      </c>
      <c r="Z25" s="78">
        <v>0</v>
      </c>
      <c r="AA25" s="78">
        <v>1</v>
      </c>
      <c r="AB25" s="78">
        <v>0</v>
      </c>
      <c r="AC25" s="78">
        <v>0</v>
      </c>
      <c r="AD25" s="5">
        <v>2</v>
      </c>
      <c r="AE25" s="5">
        <v>2</v>
      </c>
      <c r="AF25" s="5">
        <v>1</v>
      </c>
      <c r="AG25" s="5">
        <v>0</v>
      </c>
      <c r="AH25" s="5">
        <v>0</v>
      </c>
      <c r="AI25" s="39">
        <f t="shared" si="0"/>
        <v>16</v>
      </c>
      <c r="AJ25" s="138">
        <f t="shared" si="1"/>
        <v>3.2</v>
      </c>
    </row>
    <row r="26" spans="1:36" s="29" customFormat="1" ht="26.25">
      <c r="A26" s="136" t="s">
        <v>258</v>
      </c>
      <c r="B26" s="120">
        <v>1049730231</v>
      </c>
      <c r="C26" s="29" t="s">
        <v>372</v>
      </c>
      <c r="D26" s="77">
        <v>1</v>
      </c>
      <c r="E26" s="78">
        <v>3</v>
      </c>
      <c r="F26" s="129">
        <v>1490700106337</v>
      </c>
      <c r="G26" s="99">
        <v>1</v>
      </c>
      <c r="H26" s="100"/>
      <c r="I26" s="5"/>
      <c r="J26" s="78">
        <v>1</v>
      </c>
      <c r="K26" s="78">
        <v>0</v>
      </c>
      <c r="L26" s="78">
        <v>1</v>
      </c>
      <c r="M26" s="78">
        <v>1</v>
      </c>
      <c r="N26" s="78">
        <v>0</v>
      </c>
      <c r="O26" s="78">
        <v>0</v>
      </c>
      <c r="P26" s="78">
        <v>0</v>
      </c>
      <c r="Q26" s="78">
        <v>1</v>
      </c>
      <c r="R26" s="78">
        <v>1</v>
      </c>
      <c r="S26" s="78">
        <v>0</v>
      </c>
      <c r="T26" s="78">
        <v>1</v>
      </c>
      <c r="U26" s="78">
        <v>0</v>
      </c>
      <c r="V26" s="78">
        <v>1</v>
      </c>
      <c r="W26" s="78">
        <v>0</v>
      </c>
      <c r="X26" s="78">
        <v>0</v>
      </c>
      <c r="Y26" s="78">
        <v>1</v>
      </c>
      <c r="Z26" s="78">
        <v>1</v>
      </c>
      <c r="AA26" s="78">
        <v>1</v>
      </c>
      <c r="AB26" s="78">
        <v>1</v>
      </c>
      <c r="AC26" s="78">
        <v>0</v>
      </c>
      <c r="AD26" s="5">
        <v>3</v>
      </c>
      <c r="AE26" s="5">
        <v>2</v>
      </c>
      <c r="AF26" s="5">
        <v>1</v>
      </c>
      <c r="AG26" s="5">
        <v>1</v>
      </c>
      <c r="AH26" s="5">
        <v>1</v>
      </c>
      <c r="AI26" s="39">
        <f t="shared" si="0"/>
        <v>19</v>
      </c>
      <c r="AJ26" s="138">
        <f t="shared" si="1"/>
        <v>3.8</v>
      </c>
    </row>
    <row r="27" spans="1:36" s="29" customFormat="1" ht="26.25">
      <c r="A27" s="136" t="s">
        <v>258</v>
      </c>
      <c r="B27" s="120">
        <v>1049730231</v>
      </c>
      <c r="C27" s="96" t="s">
        <v>373</v>
      </c>
      <c r="D27" s="77">
        <v>1</v>
      </c>
      <c r="E27" s="101">
        <v>4</v>
      </c>
      <c r="F27" s="128">
        <v>1469900774692</v>
      </c>
      <c r="G27" s="97">
        <v>1</v>
      </c>
      <c r="H27" s="98"/>
      <c r="I27" s="5"/>
      <c r="J27" s="78">
        <v>1</v>
      </c>
      <c r="K27" s="78">
        <v>0</v>
      </c>
      <c r="L27" s="78">
        <v>1</v>
      </c>
      <c r="M27" s="78">
        <v>0</v>
      </c>
      <c r="N27" s="78">
        <v>0</v>
      </c>
      <c r="O27" s="78">
        <v>1</v>
      </c>
      <c r="P27" s="78">
        <v>0</v>
      </c>
      <c r="Q27" s="78">
        <v>0</v>
      </c>
      <c r="R27" s="78">
        <v>0</v>
      </c>
      <c r="S27" s="78">
        <v>0</v>
      </c>
      <c r="T27" s="78">
        <v>1</v>
      </c>
      <c r="U27" s="78">
        <v>1</v>
      </c>
      <c r="V27" s="78">
        <v>1</v>
      </c>
      <c r="W27" s="78">
        <v>0</v>
      </c>
      <c r="X27" s="78">
        <v>1</v>
      </c>
      <c r="Y27" s="78">
        <v>0</v>
      </c>
      <c r="Z27" s="78">
        <v>1</v>
      </c>
      <c r="AA27" s="78">
        <v>1</v>
      </c>
      <c r="AB27" s="78">
        <v>1</v>
      </c>
      <c r="AC27" s="78">
        <v>0</v>
      </c>
      <c r="AD27" s="5">
        <v>1</v>
      </c>
      <c r="AE27" s="5">
        <v>0</v>
      </c>
      <c r="AF27" s="5">
        <v>1</v>
      </c>
      <c r="AG27" s="5">
        <v>0</v>
      </c>
      <c r="AH27" s="5">
        <v>0</v>
      </c>
      <c r="AI27" s="39">
        <f t="shared" si="0"/>
        <v>12</v>
      </c>
      <c r="AJ27" s="138">
        <f t="shared" si="1"/>
        <v>2.4</v>
      </c>
    </row>
    <row r="28" spans="1:36" s="29" customFormat="1" ht="26.25">
      <c r="A28" s="136" t="s">
        <v>258</v>
      </c>
      <c r="B28" s="120">
        <v>1049730231</v>
      </c>
      <c r="C28" s="29" t="s">
        <v>374</v>
      </c>
      <c r="D28" s="77">
        <v>1</v>
      </c>
      <c r="E28" s="78">
        <v>5</v>
      </c>
      <c r="F28" s="129">
        <v>1490700106540</v>
      </c>
      <c r="G28" s="99">
        <v>1</v>
      </c>
      <c r="H28" s="100"/>
      <c r="I28" s="5"/>
      <c r="J28" s="78">
        <v>0</v>
      </c>
      <c r="K28" s="78">
        <v>0</v>
      </c>
      <c r="L28" s="78">
        <v>0</v>
      </c>
      <c r="M28" s="78">
        <v>0</v>
      </c>
      <c r="N28" s="78">
        <v>1</v>
      </c>
      <c r="O28" s="78">
        <v>1</v>
      </c>
      <c r="P28" s="78">
        <v>1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1</v>
      </c>
      <c r="Y28" s="78">
        <v>1</v>
      </c>
      <c r="Z28" s="78">
        <v>1</v>
      </c>
      <c r="AA28" s="78">
        <v>1</v>
      </c>
      <c r="AB28" s="78">
        <v>1</v>
      </c>
      <c r="AC28" s="78">
        <v>1</v>
      </c>
      <c r="AD28" s="5">
        <v>1</v>
      </c>
      <c r="AE28" s="5">
        <v>2</v>
      </c>
      <c r="AF28" s="5">
        <v>1</v>
      </c>
      <c r="AG28" s="5">
        <v>1</v>
      </c>
      <c r="AH28" s="5">
        <v>2</v>
      </c>
      <c r="AI28" s="39">
        <f t="shared" si="0"/>
        <v>16</v>
      </c>
      <c r="AJ28" s="138">
        <f t="shared" si="1"/>
        <v>3.2</v>
      </c>
    </row>
    <row r="29" spans="1:36" s="29" customFormat="1" ht="26.25">
      <c r="A29" s="136" t="s">
        <v>258</v>
      </c>
      <c r="B29" s="120">
        <v>1049730231</v>
      </c>
      <c r="C29" s="96" t="s">
        <v>375</v>
      </c>
      <c r="D29" s="77">
        <v>1</v>
      </c>
      <c r="E29" s="78">
        <v>6</v>
      </c>
      <c r="F29" s="128">
        <v>1749800428374</v>
      </c>
      <c r="G29" s="97">
        <v>2</v>
      </c>
      <c r="H29" s="98"/>
      <c r="I29" s="5"/>
      <c r="J29" s="78">
        <v>0</v>
      </c>
      <c r="K29" s="78">
        <v>0</v>
      </c>
      <c r="L29" s="78">
        <v>1</v>
      </c>
      <c r="M29" s="78">
        <v>0</v>
      </c>
      <c r="N29" s="78">
        <v>0</v>
      </c>
      <c r="O29" s="78">
        <v>1</v>
      </c>
      <c r="P29" s="78">
        <v>0</v>
      </c>
      <c r="Q29" s="78">
        <v>0</v>
      </c>
      <c r="R29" s="78">
        <v>1</v>
      </c>
      <c r="S29" s="78">
        <v>0</v>
      </c>
      <c r="T29" s="78">
        <v>1</v>
      </c>
      <c r="U29" s="78">
        <v>0</v>
      </c>
      <c r="V29" s="78">
        <v>1</v>
      </c>
      <c r="W29" s="78">
        <v>0</v>
      </c>
      <c r="X29" s="78">
        <v>0</v>
      </c>
      <c r="Y29" s="78">
        <v>1</v>
      </c>
      <c r="Z29" s="78">
        <v>1</v>
      </c>
      <c r="AA29" s="78">
        <v>0</v>
      </c>
      <c r="AB29" s="78">
        <v>0</v>
      </c>
      <c r="AC29" s="78">
        <v>0</v>
      </c>
      <c r="AD29" s="5">
        <v>1</v>
      </c>
      <c r="AE29" s="5">
        <v>1</v>
      </c>
      <c r="AF29" s="5">
        <v>1</v>
      </c>
      <c r="AG29" s="5">
        <v>1</v>
      </c>
      <c r="AH29" s="5">
        <v>0</v>
      </c>
      <c r="AI29" s="39">
        <f t="shared" si="0"/>
        <v>11</v>
      </c>
      <c r="AJ29" s="138">
        <f t="shared" si="1"/>
        <v>2.2</v>
      </c>
    </row>
    <row r="30" spans="1:36" s="29" customFormat="1" ht="26.25">
      <c r="A30" s="136" t="s">
        <v>258</v>
      </c>
      <c r="B30" s="120">
        <v>1049730231</v>
      </c>
      <c r="C30" s="29" t="s">
        <v>376</v>
      </c>
      <c r="D30" s="77">
        <v>1</v>
      </c>
      <c r="E30" s="101">
        <v>7</v>
      </c>
      <c r="F30" s="129">
        <v>1490700106957</v>
      </c>
      <c r="G30" s="99">
        <v>2</v>
      </c>
      <c r="H30" s="100"/>
      <c r="I30" s="5"/>
      <c r="J30" s="78">
        <v>0</v>
      </c>
      <c r="K30" s="78">
        <v>1</v>
      </c>
      <c r="L30" s="78">
        <v>1</v>
      </c>
      <c r="M30" s="78">
        <v>1</v>
      </c>
      <c r="N30" s="78">
        <v>0</v>
      </c>
      <c r="O30" s="78">
        <v>1</v>
      </c>
      <c r="P30" s="78">
        <v>0</v>
      </c>
      <c r="Q30" s="78">
        <v>1</v>
      </c>
      <c r="R30" s="78">
        <v>1</v>
      </c>
      <c r="S30" s="78">
        <v>0</v>
      </c>
      <c r="T30" s="78">
        <v>1</v>
      </c>
      <c r="U30" s="78">
        <v>0</v>
      </c>
      <c r="V30" s="78">
        <v>1</v>
      </c>
      <c r="W30" s="78">
        <v>0</v>
      </c>
      <c r="X30" s="78">
        <v>1</v>
      </c>
      <c r="Y30" s="78">
        <v>0</v>
      </c>
      <c r="Z30" s="78">
        <v>0</v>
      </c>
      <c r="AA30" s="78">
        <v>1</v>
      </c>
      <c r="AB30" s="78">
        <v>1</v>
      </c>
      <c r="AC30" s="78">
        <v>1</v>
      </c>
      <c r="AD30" s="5">
        <v>2</v>
      </c>
      <c r="AE30" s="5">
        <v>2</v>
      </c>
      <c r="AF30" s="5">
        <v>1</v>
      </c>
      <c r="AG30" s="5">
        <v>1</v>
      </c>
      <c r="AH30" s="5">
        <v>2</v>
      </c>
      <c r="AI30" s="39">
        <f t="shared" si="0"/>
        <v>20</v>
      </c>
      <c r="AJ30" s="138">
        <f t="shared" si="1"/>
        <v>4</v>
      </c>
    </row>
    <row r="31" spans="1:50" s="7" customFormat="1" ht="26.25">
      <c r="A31" s="136" t="s">
        <v>258</v>
      </c>
      <c r="B31" s="120">
        <v>1049730231</v>
      </c>
      <c r="C31" s="96" t="s">
        <v>377</v>
      </c>
      <c r="D31" s="77">
        <v>1</v>
      </c>
      <c r="E31" s="78">
        <v>8</v>
      </c>
      <c r="F31" s="128">
        <v>1490700106515</v>
      </c>
      <c r="G31" s="97">
        <v>2</v>
      </c>
      <c r="H31" s="98"/>
      <c r="I31" s="5"/>
      <c r="J31" s="78">
        <v>1</v>
      </c>
      <c r="K31" s="78">
        <v>1</v>
      </c>
      <c r="L31" s="78">
        <v>0</v>
      </c>
      <c r="M31" s="78">
        <v>1</v>
      </c>
      <c r="N31" s="78">
        <v>0</v>
      </c>
      <c r="O31" s="78">
        <v>1</v>
      </c>
      <c r="P31" s="78">
        <v>1</v>
      </c>
      <c r="Q31" s="78">
        <v>0</v>
      </c>
      <c r="R31" s="78">
        <v>0</v>
      </c>
      <c r="S31" s="78">
        <v>0</v>
      </c>
      <c r="T31" s="78">
        <v>1</v>
      </c>
      <c r="U31" s="78">
        <v>1</v>
      </c>
      <c r="V31" s="78">
        <v>1</v>
      </c>
      <c r="W31" s="78">
        <v>0</v>
      </c>
      <c r="X31" s="78">
        <v>0</v>
      </c>
      <c r="Y31" s="78">
        <v>1</v>
      </c>
      <c r="Z31" s="78">
        <v>0</v>
      </c>
      <c r="AA31" s="78">
        <v>1</v>
      </c>
      <c r="AB31" s="78">
        <v>1</v>
      </c>
      <c r="AC31" s="78">
        <v>0</v>
      </c>
      <c r="AD31" s="5">
        <v>3</v>
      </c>
      <c r="AE31" s="5">
        <v>0</v>
      </c>
      <c r="AF31" s="5">
        <v>1</v>
      </c>
      <c r="AG31" s="5">
        <v>1</v>
      </c>
      <c r="AH31" s="5">
        <v>2</v>
      </c>
      <c r="AI31" s="39">
        <f t="shared" si="0"/>
        <v>18</v>
      </c>
      <c r="AJ31" s="138">
        <f t="shared" si="1"/>
        <v>3.6</v>
      </c>
      <c r="AK31" s="29" t="s">
        <v>296</v>
      </c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s="5" customFormat="1" ht="26.25">
      <c r="A32" s="136" t="s">
        <v>258</v>
      </c>
      <c r="B32" s="120">
        <v>1049730231</v>
      </c>
      <c r="C32" s="96" t="s">
        <v>378</v>
      </c>
      <c r="D32" s="77">
        <v>1</v>
      </c>
      <c r="E32" s="78">
        <v>9</v>
      </c>
      <c r="F32" s="129">
        <v>1730601293993</v>
      </c>
      <c r="G32" s="97">
        <v>1</v>
      </c>
      <c r="H32" s="98"/>
      <c r="J32" s="78">
        <v>1</v>
      </c>
      <c r="K32" s="78">
        <v>1</v>
      </c>
      <c r="L32" s="78">
        <v>1</v>
      </c>
      <c r="M32" s="78">
        <v>1</v>
      </c>
      <c r="N32" s="78">
        <v>0</v>
      </c>
      <c r="O32" s="78">
        <v>1</v>
      </c>
      <c r="P32" s="78">
        <v>0</v>
      </c>
      <c r="Q32" s="78">
        <v>0</v>
      </c>
      <c r="R32" s="78">
        <v>1</v>
      </c>
      <c r="S32" s="78">
        <v>0</v>
      </c>
      <c r="T32" s="78">
        <v>1</v>
      </c>
      <c r="U32" s="78">
        <v>0</v>
      </c>
      <c r="V32" s="78">
        <v>1</v>
      </c>
      <c r="W32" s="78">
        <v>0</v>
      </c>
      <c r="X32" s="78">
        <v>1</v>
      </c>
      <c r="Y32" s="78">
        <v>1</v>
      </c>
      <c r="Z32" s="78">
        <v>1</v>
      </c>
      <c r="AA32" s="78">
        <v>1</v>
      </c>
      <c r="AB32" s="78">
        <v>0</v>
      </c>
      <c r="AC32" s="78">
        <v>0</v>
      </c>
      <c r="AD32" s="5">
        <v>1</v>
      </c>
      <c r="AE32" s="5">
        <v>0</v>
      </c>
      <c r="AF32" s="5">
        <v>1</v>
      </c>
      <c r="AG32" s="5">
        <v>1</v>
      </c>
      <c r="AH32" s="5">
        <v>1</v>
      </c>
      <c r="AI32" s="39">
        <f t="shared" si="0"/>
        <v>16</v>
      </c>
      <c r="AJ32" s="138">
        <f t="shared" si="1"/>
        <v>3.2</v>
      </c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s="5" customFormat="1" ht="26.25">
      <c r="A33" s="94" t="s">
        <v>379</v>
      </c>
      <c r="B33" s="121">
        <v>1049730232</v>
      </c>
      <c r="C33" s="102" t="s">
        <v>380</v>
      </c>
      <c r="D33" s="73">
        <v>1</v>
      </c>
      <c r="E33" s="73">
        <v>1</v>
      </c>
      <c r="F33" s="130">
        <v>1490501209128</v>
      </c>
      <c r="G33" s="103">
        <v>1</v>
      </c>
      <c r="H33" s="104"/>
      <c r="I33" s="94"/>
      <c r="J33" s="95">
        <v>1</v>
      </c>
      <c r="K33" s="95">
        <v>1</v>
      </c>
      <c r="L33" s="95">
        <v>0</v>
      </c>
      <c r="M33" s="95">
        <v>0</v>
      </c>
      <c r="N33" s="95">
        <v>1</v>
      </c>
      <c r="O33" s="95">
        <v>1</v>
      </c>
      <c r="P33" s="95">
        <v>0</v>
      </c>
      <c r="Q33" s="95">
        <v>1</v>
      </c>
      <c r="R33" s="95">
        <v>1</v>
      </c>
      <c r="S33" s="95">
        <v>1</v>
      </c>
      <c r="T33" s="95">
        <v>0</v>
      </c>
      <c r="U33" s="95">
        <v>1</v>
      </c>
      <c r="V33" s="95">
        <v>0</v>
      </c>
      <c r="W33" s="95">
        <v>0</v>
      </c>
      <c r="X33" s="95">
        <v>1</v>
      </c>
      <c r="Y33" s="95">
        <v>0</v>
      </c>
      <c r="Z33" s="95">
        <v>1</v>
      </c>
      <c r="AA33" s="95">
        <v>1</v>
      </c>
      <c r="AB33" s="95">
        <v>1</v>
      </c>
      <c r="AC33" s="95">
        <v>1</v>
      </c>
      <c r="AD33" s="94">
        <v>1</v>
      </c>
      <c r="AE33" s="94">
        <v>2</v>
      </c>
      <c r="AF33" s="94">
        <v>1</v>
      </c>
      <c r="AG33" s="94">
        <v>1</v>
      </c>
      <c r="AH33" s="94">
        <v>1</v>
      </c>
      <c r="AI33" s="39">
        <f t="shared" si="0"/>
        <v>19</v>
      </c>
      <c r="AJ33" s="138">
        <f t="shared" si="1"/>
        <v>3.8</v>
      </c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s="5" customFormat="1" ht="26.25">
      <c r="A34" s="137" t="s">
        <v>379</v>
      </c>
      <c r="B34" s="122">
        <v>1049730232</v>
      </c>
      <c r="C34" s="105" t="s">
        <v>381</v>
      </c>
      <c r="D34" s="77">
        <v>1</v>
      </c>
      <c r="E34" s="78">
        <v>2</v>
      </c>
      <c r="F34" s="131">
        <v>1499900518548</v>
      </c>
      <c r="G34" s="106">
        <v>1</v>
      </c>
      <c r="H34" s="107"/>
      <c r="J34" s="78">
        <v>0</v>
      </c>
      <c r="K34" s="78">
        <v>1</v>
      </c>
      <c r="L34" s="78">
        <v>1</v>
      </c>
      <c r="M34" s="78">
        <v>1</v>
      </c>
      <c r="N34" s="78">
        <v>1</v>
      </c>
      <c r="O34" s="78">
        <v>0</v>
      </c>
      <c r="P34" s="78">
        <v>0</v>
      </c>
      <c r="Q34" s="78">
        <v>1</v>
      </c>
      <c r="R34" s="78">
        <v>0</v>
      </c>
      <c r="S34" s="78">
        <v>1</v>
      </c>
      <c r="T34" s="78">
        <v>1</v>
      </c>
      <c r="U34" s="78">
        <v>1</v>
      </c>
      <c r="V34" s="78">
        <v>1</v>
      </c>
      <c r="W34" s="78">
        <v>0</v>
      </c>
      <c r="X34" s="78">
        <v>1</v>
      </c>
      <c r="Y34" s="78">
        <v>0</v>
      </c>
      <c r="Z34" s="78">
        <v>1</v>
      </c>
      <c r="AA34" s="78">
        <v>1</v>
      </c>
      <c r="AB34" s="78">
        <v>1</v>
      </c>
      <c r="AC34" s="78">
        <v>1</v>
      </c>
      <c r="AD34" s="5">
        <v>2</v>
      </c>
      <c r="AE34" s="5">
        <v>2</v>
      </c>
      <c r="AF34" s="5">
        <v>1</v>
      </c>
      <c r="AG34" s="5">
        <v>1</v>
      </c>
      <c r="AH34" s="5">
        <v>1</v>
      </c>
      <c r="AI34" s="39">
        <f t="shared" si="0"/>
        <v>21</v>
      </c>
      <c r="AJ34" s="138">
        <f t="shared" si="1"/>
        <v>4.2</v>
      </c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s="5" customFormat="1" ht="26.25">
      <c r="A35" s="137" t="s">
        <v>379</v>
      </c>
      <c r="B35" s="122">
        <v>1049730232</v>
      </c>
      <c r="C35" s="108" t="s">
        <v>382</v>
      </c>
      <c r="D35" s="77">
        <v>1</v>
      </c>
      <c r="E35" s="78">
        <v>3</v>
      </c>
      <c r="F35" s="132">
        <v>1499900519307</v>
      </c>
      <c r="G35" s="109">
        <v>1</v>
      </c>
      <c r="H35" s="110"/>
      <c r="J35" s="78">
        <v>1</v>
      </c>
      <c r="K35" s="78">
        <v>1</v>
      </c>
      <c r="L35" s="78">
        <v>1</v>
      </c>
      <c r="M35" s="78">
        <v>1</v>
      </c>
      <c r="N35" s="78">
        <v>1</v>
      </c>
      <c r="O35" s="78">
        <v>0</v>
      </c>
      <c r="P35" s="78">
        <v>0</v>
      </c>
      <c r="Q35" s="78">
        <v>0</v>
      </c>
      <c r="R35" s="78">
        <v>0</v>
      </c>
      <c r="S35" s="78">
        <v>1</v>
      </c>
      <c r="T35" s="78">
        <v>1</v>
      </c>
      <c r="U35" s="78">
        <v>1</v>
      </c>
      <c r="V35" s="78">
        <v>1</v>
      </c>
      <c r="W35" s="78">
        <v>0</v>
      </c>
      <c r="X35" s="78">
        <v>1</v>
      </c>
      <c r="Y35" s="78">
        <v>0</v>
      </c>
      <c r="Z35" s="78">
        <v>1</v>
      </c>
      <c r="AA35" s="78">
        <v>1</v>
      </c>
      <c r="AB35" s="78">
        <v>0</v>
      </c>
      <c r="AC35" s="78">
        <v>1</v>
      </c>
      <c r="AD35" s="5">
        <v>1</v>
      </c>
      <c r="AE35" s="5">
        <v>1</v>
      </c>
      <c r="AF35" s="5">
        <v>1</v>
      </c>
      <c r="AG35" s="5">
        <v>1</v>
      </c>
      <c r="AH35" s="5">
        <v>1</v>
      </c>
      <c r="AI35" s="39">
        <f t="shared" si="0"/>
        <v>18</v>
      </c>
      <c r="AJ35" s="138">
        <f t="shared" si="1"/>
        <v>3.6</v>
      </c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s="5" customFormat="1" ht="26.25">
      <c r="A36" s="137" t="s">
        <v>379</v>
      </c>
      <c r="B36" s="122">
        <v>1049730232</v>
      </c>
      <c r="C36" s="105" t="s">
        <v>383</v>
      </c>
      <c r="D36" s="77">
        <v>1</v>
      </c>
      <c r="E36" s="101">
        <v>4</v>
      </c>
      <c r="F36" s="131">
        <v>1490700106388</v>
      </c>
      <c r="G36" s="106">
        <v>1</v>
      </c>
      <c r="H36" s="107"/>
      <c r="J36" s="78">
        <v>1</v>
      </c>
      <c r="K36" s="78">
        <v>1</v>
      </c>
      <c r="L36" s="78">
        <v>1</v>
      </c>
      <c r="M36" s="78">
        <v>1</v>
      </c>
      <c r="N36" s="78">
        <v>1</v>
      </c>
      <c r="O36" s="78">
        <v>1</v>
      </c>
      <c r="P36" s="78">
        <v>0</v>
      </c>
      <c r="Q36" s="78">
        <v>1</v>
      </c>
      <c r="R36" s="78">
        <v>0</v>
      </c>
      <c r="S36" s="78">
        <v>0</v>
      </c>
      <c r="T36" s="78">
        <v>1</v>
      </c>
      <c r="U36" s="78">
        <v>1</v>
      </c>
      <c r="V36" s="78">
        <v>0</v>
      </c>
      <c r="W36" s="78">
        <v>0</v>
      </c>
      <c r="X36" s="78">
        <v>1</v>
      </c>
      <c r="Y36" s="78">
        <v>1</v>
      </c>
      <c r="Z36" s="78">
        <v>1</v>
      </c>
      <c r="AA36" s="78">
        <v>0</v>
      </c>
      <c r="AB36" s="78">
        <v>1</v>
      </c>
      <c r="AC36" s="78">
        <v>0</v>
      </c>
      <c r="AD36" s="5">
        <v>2</v>
      </c>
      <c r="AE36" s="5">
        <v>2</v>
      </c>
      <c r="AF36" s="5">
        <v>1</v>
      </c>
      <c r="AG36" s="5">
        <v>1</v>
      </c>
      <c r="AH36" s="5">
        <v>1</v>
      </c>
      <c r="AI36" s="39">
        <f t="shared" si="0"/>
        <v>20</v>
      </c>
      <c r="AJ36" s="138">
        <f t="shared" si="1"/>
        <v>4</v>
      </c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s="5" customFormat="1" ht="26.25">
      <c r="A37" s="137" t="s">
        <v>379</v>
      </c>
      <c r="B37" s="122">
        <v>1049730232</v>
      </c>
      <c r="C37" s="111" t="s">
        <v>384</v>
      </c>
      <c r="D37" s="77">
        <v>1</v>
      </c>
      <c r="E37" s="78">
        <v>5</v>
      </c>
      <c r="F37" s="132">
        <v>1499900527792</v>
      </c>
      <c r="G37" s="109">
        <v>1</v>
      </c>
      <c r="H37" s="110"/>
      <c r="J37" s="78">
        <v>0</v>
      </c>
      <c r="K37" s="78">
        <v>1</v>
      </c>
      <c r="L37" s="78">
        <v>0</v>
      </c>
      <c r="M37" s="78">
        <v>1</v>
      </c>
      <c r="N37" s="78">
        <v>0</v>
      </c>
      <c r="O37" s="78">
        <v>0</v>
      </c>
      <c r="P37" s="78">
        <v>1</v>
      </c>
      <c r="Q37" s="78">
        <v>0</v>
      </c>
      <c r="R37" s="78">
        <v>1</v>
      </c>
      <c r="S37" s="78">
        <v>0</v>
      </c>
      <c r="T37" s="78">
        <v>1</v>
      </c>
      <c r="U37" s="78">
        <v>1</v>
      </c>
      <c r="V37" s="78">
        <v>1</v>
      </c>
      <c r="W37" s="78">
        <v>0</v>
      </c>
      <c r="X37" s="78">
        <v>1</v>
      </c>
      <c r="Y37" s="78">
        <v>1</v>
      </c>
      <c r="Z37" s="78">
        <v>1</v>
      </c>
      <c r="AA37" s="78">
        <v>1</v>
      </c>
      <c r="AB37" s="78">
        <v>1</v>
      </c>
      <c r="AC37" s="78">
        <v>0</v>
      </c>
      <c r="AD37" s="5">
        <v>2</v>
      </c>
      <c r="AE37" s="5">
        <v>2</v>
      </c>
      <c r="AF37" s="5">
        <v>1</v>
      </c>
      <c r="AG37" s="5">
        <v>1</v>
      </c>
      <c r="AH37" s="5">
        <v>1</v>
      </c>
      <c r="AI37" s="39">
        <f t="shared" si="0"/>
        <v>19</v>
      </c>
      <c r="AJ37" s="138">
        <f t="shared" si="1"/>
        <v>3.8</v>
      </c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s="5" customFormat="1" ht="26.25">
      <c r="A38" s="137" t="s">
        <v>379</v>
      </c>
      <c r="B38" s="122">
        <v>1049730232</v>
      </c>
      <c r="C38" s="105" t="s">
        <v>385</v>
      </c>
      <c r="D38" s="77">
        <v>1</v>
      </c>
      <c r="E38" s="78">
        <v>6</v>
      </c>
      <c r="F38" s="131">
        <v>1100300222995</v>
      </c>
      <c r="G38" s="106">
        <v>1</v>
      </c>
      <c r="H38" s="107"/>
      <c r="J38" s="78">
        <v>1</v>
      </c>
      <c r="K38" s="78">
        <v>0</v>
      </c>
      <c r="L38" s="78">
        <v>0</v>
      </c>
      <c r="M38" s="78">
        <v>1</v>
      </c>
      <c r="N38" s="78">
        <v>1</v>
      </c>
      <c r="O38" s="78">
        <v>1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1</v>
      </c>
      <c r="Y38" s="78">
        <v>0</v>
      </c>
      <c r="Z38" s="78">
        <v>0</v>
      </c>
      <c r="AA38" s="78">
        <v>0</v>
      </c>
      <c r="AB38" s="78">
        <v>1</v>
      </c>
      <c r="AC38" s="78">
        <v>1</v>
      </c>
      <c r="AD38" s="5">
        <v>1</v>
      </c>
      <c r="AE38" s="5">
        <v>2</v>
      </c>
      <c r="AF38" s="5">
        <v>1</v>
      </c>
      <c r="AG38" s="5">
        <v>1</v>
      </c>
      <c r="AH38" s="5">
        <v>1</v>
      </c>
      <c r="AI38" s="39">
        <f t="shared" si="0"/>
        <v>13</v>
      </c>
      <c r="AJ38" s="138">
        <f t="shared" si="1"/>
        <v>2.6</v>
      </c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s="5" customFormat="1" ht="26.25">
      <c r="A39" s="137" t="s">
        <v>379</v>
      </c>
      <c r="B39" s="122">
        <v>1049730232</v>
      </c>
      <c r="C39" s="111" t="s">
        <v>386</v>
      </c>
      <c r="D39" s="77">
        <v>1</v>
      </c>
      <c r="E39" s="101">
        <v>7</v>
      </c>
      <c r="F39" s="132">
        <v>1490700106825</v>
      </c>
      <c r="G39" s="109">
        <v>1</v>
      </c>
      <c r="H39" s="110"/>
      <c r="J39" s="78">
        <v>1</v>
      </c>
      <c r="K39" s="78">
        <v>0</v>
      </c>
      <c r="L39" s="78">
        <v>1</v>
      </c>
      <c r="M39" s="78">
        <v>0</v>
      </c>
      <c r="N39" s="78">
        <v>0</v>
      </c>
      <c r="O39" s="78">
        <v>1</v>
      </c>
      <c r="P39" s="78">
        <v>0</v>
      </c>
      <c r="Q39" s="78">
        <v>0</v>
      </c>
      <c r="R39" s="78">
        <v>0</v>
      </c>
      <c r="S39" s="78">
        <v>0</v>
      </c>
      <c r="T39" s="78">
        <v>1</v>
      </c>
      <c r="U39" s="78">
        <v>1</v>
      </c>
      <c r="V39" s="78">
        <v>1</v>
      </c>
      <c r="W39" s="78">
        <v>0</v>
      </c>
      <c r="X39" s="78">
        <v>0</v>
      </c>
      <c r="Y39" s="78">
        <v>0</v>
      </c>
      <c r="Z39" s="78">
        <v>0</v>
      </c>
      <c r="AA39" s="78">
        <v>1</v>
      </c>
      <c r="AB39" s="78">
        <v>0</v>
      </c>
      <c r="AC39" s="78">
        <v>0</v>
      </c>
      <c r="AD39" s="5">
        <v>0</v>
      </c>
      <c r="AE39" s="5">
        <v>0</v>
      </c>
      <c r="AF39" s="5">
        <v>1</v>
      </c>
      <c r="AG39" s="5">
        <v>0</v>
      </c>
      <c r="AH39" s="5">
        <v>0</v>
      </c>
      <c r="AI39" s="39">
        <f t="shared" si="0"/>
        <v>8</v>
      </c>
      <c r="AJ39" s="138">
        <f t="shared" si="1"/>
        <v>1.6</v>
      </c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s="5" customFormat="1" ht="26.25">
      <c r="A40" s="137" t="s">
        <v>379</v>
      </c>
      <c r="B40" s="122">
        <v>1049730232</v>
      </c>
      <c r="C40" s="105" t="s">
        <v>387</v>
      </c>
      <c r="D40" s="77">
        <v>1</v>
      </c>
      <c r="E40" s="78">
        <v>8</v>
      </c>
      <c r="F40" s="131">
        <v>1490700106167</v>
      </c>
      <c r="G40" s="106">
        <v>2</v>
      </c>
      <c r="H40" s="107"/>
      <c r="J40" s="78">
        <v>1</v>
      </c>
      <c r="K40" s="78">
        <v>1</v>
      </c>
      <c r="L40" s="78">
        <v>1</v>
      </c>
      <c r="M40" s="78">
        <v>1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1</v>
      </c>
      <c r="V40" s="78">
        <v>1</v>
      </c>
      <c r="W40" s="78">
        <v>0</v>
      </c>
      <c r="X40" s="78">
        <v>1</v>
      </c>
      <c r="Y40" s="78">
        <v>1</v>
      </c>
      <c r="Z40" s="78">
        <v>0</v>
      </c>
      <c r="AA40" s="78">
        <v>0</v>
      </c>
      <c r="AB40" s="78">
        <v>0</v>
      </c>
      <c r="AC40" s="78">
        <v>1</v>
      </c>
      <c r="AD40" s="5">
        <v>1</v>
      </c>
      <c r="AE40" s="5">
        <v>1</v>
      </c>
      <c r="AF40" s="5">
        <v>0</v>
      </c>
      <c r="AG40" s="5">
        <v>0</v>
      </c>
      <c r="AH40" s="5">
        <v>0</v>
      </c>
      <c r="AI40" s="39">
        <f t="shared" si="0"/>
        <v>11</v>
      </c>
      <c r="AJ40" s="138">
        <f t="shared" si="1"/>
        <v>2.2</v>
      </c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s="5" customFormat="1" ht="26.25">
      <c r="A41" s="137" t="s">
        <v>379</v>
      </c>
      <c r="B41" s="122">
        <v>1049730232</v>
      </c>
      <c r="C41" s="111" t="s">
        <v>388</v>
      </c>
      <c r="D41" s="77">
        <v>1</v>
      </c>
      <c r="E41" s="78">
        <v>9</v>
      </c>
      <c r="F41" s="132">
        <v>1499900517762</v>
      </c>
      <c r="G41" s="109">
        <v>2</v>
      </c>
      <c r="H41" s="110"/>
      <c r="J41" s="78">
        <v>0</v>
      </c>
      <c r="K41" s="78">
        <v>1</v>
      </c>
      <c r="L41" s="78">
        <v>1</v>
      </c>
      <c r="M41" s="78">
        <v>1</v>
      </c>
      <c r="N41" s="78">
        <v>0</v>
      </c>
      <c r="O41" s="78">
        <v>1</v>
      </c>
      <c r="P41" s="78">
        <v>0</v>
      </c>
      <c r="Q41" s="78">
        <v>0</v>
      </c>
      <c r="R41" s="78">
        <v>0</v>
      </c>
      <c r="S41" s="78">
        <v>0</v>
      </c>
      <c r="T41" s="78">
        <v>1</v>
      </c>
      <c r="U41" s="78">
        <v>1</v>
      </c>
      <c r="V41" s="78">
        <v>1</v>
      </c>
      <c r="W41" s="78">
        <v>0</v>
      </c>
      <c r="X41" s="78">
        <v>1</v>
      </c>
      <c r="Y41" s="78">
        <v>1</v>
      </c>
      <c r="Z41" s="78">
        <v>0</v>
      </c>
      <c r="AA41" s="78">
        <v>0</v>
      </c>
      <c r="AB41" s="78">
        <v>0</v>
      </c>
      <c r="AC41" s="78">
        <v>0</v>
      </c>
      <c r="AD41" s="5">
        <v>2</v>
      </c>
      <c r="AE41" s="5">
        <v>3</v>
      </c>
      <c r="AF41" s="5">
        <v>1</v>
      </c>
      <c r="AG41" s="5">
        <v>0</v>
      </c>
      <c r="AH41" s="5">
        <v>1</v>
      </c>
      <c r="AI41" s="39">
        <f t="shared" si="0"/>
        <v>16</v>
      </c>
      <c r="AJ41" s="138">
        <f t="shared" si="1"/>
        <v>3.2</v>
      </c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s="5" customFormat="1" ht="26.25">
      <c r="A42" s="137" t="s">
        <v>379</v>
      </c>
      <c r="B42" s="122">
        <v>1049730232</v>
      </c>
      <c r="C42" s="105" t="s">
        <v>389</v>
      </c>
      <c r="D42" s="77">
        <v>1</v>
      </c>
      <c r="E42" s="101">
        <v>10</v>
      </c>
      <c r="F42" s="131">
        <v>1490700106183</v>
      </c>
      <c r="G42" s="106">
        <v>2</v>
      </c>
      <c r="H42" s="107"/>
      <c r="J42" s="78">
        <v>1</v>
      </c>
      <c r="K42" s="78">
        <v>1</v>
      </c>
      <c r="L42" s="78">
        <v>0</v>
      </c>
      <c r="M42" s="78">
        <v>0</v>
      </c>
      <c r="N42" s="78">
        <v>0</v>
      </c>
      <c r="O42" s="78">
        <v>1</v>
      </c>
      <c r="P42" s="78">
        <v>1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1</v>
      </c>
      <c r="W42" s="78">
        <v>0</v>
      </c>
      <c r="X42" s="78">
        <v>1</v>
      </c>
      <c r="Y42" s="78">
        <v>0</v>
      </c>
      <c r="Z42" s="78">
        <v>1</v>
      </c>
      <c r="AA42" s="78">
        <v>0</v>
      </c>
      <c r="AB42" s="78">
        <v>1</v>
      </c>
      <c r="AC42" s="78">
        <v>0</v>
      </c>
      <c r="AD42" s="5">
        <v>2</v>
      </c>
      <c r="AE42" s="5">
        <v>0</v>
      </c>
      <c r="AF42" s="5">
        <v>0</v>
      </c>
      <c r="AG42" s="5">
        <v>1</v>
      </c>
      <c r="AH42" s="5">
        <v>0</v>
      </c>
      <c r="AI42" s="39">
        <f t="shared" si="0"/>
        <v>11</v>
      </c>
      <c r="AJ42" s="138">
        <f t="shared" si="1"/>
        <v>2.2</v>
      </c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s="5" customFormat="1" ht="26.25">
      <c r="A43" s="137" t="s">
        <v>379</v>
      </c>
      <c r="B43" s="122">
        <v>1049730232</v>
      </c>
      <c r="C43" s="111" t="s">
        <v>390</v>
      </c>
      <c r="D43" s="77">
        <v>1</v>
      </c>
      <c r="E43" s="78">
        <v>11</v>
      </c>
      <c r="F43" s="132">
        <v>1499900518653</v>
      </c>
      <c r="G43" s="109">
        <v>2</v>
      </c>
      <c r="H43" s="110"/>
      <c r="J43" s="112">
        <v>1</v>
      </c>
      <c r="K43" s="112">
        <v>1</v>
      </c>
      <c r="L43" s="112">
        <v>1</v>
      </c>
      <c r="M43" s="112">
        <v>1</v>
      </c>
      <c r="N43" s="112">
        <v>1</v>
      </c>
      <c r="O43" s="112">
        <v>1</v>
      </c>
      <c r="P43" s="112">
        <v>1</v>
      </c>
      <c r="Q43" s="112">
        <v>1</v>
      </c>
      <c r="R43" s="112">
        <v>0</v>
      </c>
      <c r="S43" s="112">
        <v>0</v>
      </c>
      <c r="T43" s="112">
        <v>1</v>
      </c>
      <c r="U43" s="112">
        <v>0</v>
      </c>
      <c r="V43" s="112">
        <v>1</v>
      </c>
      <c r="W43" s="112">
        <v>0</v>
      </c>
      <c r="X43" s="112">
        <v>1</v>
      </c>
      <c r="Y43" s="112">
        <v>0</v>
      </c>
      <c r="Z43" s="112">
        <v>1</v>
      </c>
      <c r="AA43" s="112">
        <v>1</v>
      </c>
      <c r="AB43" s="112">
        <v>1</v>
      </c>
      <c r="AC43" s="112">
        <v>0</v>
      </c>
      <c r="AD43" s="89">
        <v>0</v>
      </c>
      <c r="AE43" s="89">
        <v>1</v>
      </c>
      <c r="AF43" s="89">
        <v>1</v>
      </c>
      <c r="AG43" s="89">
        <v>1</v>
      </c>
      <c r="AH43" s="89">
        <v>1</v>
      </c>
      <c r="AI43" s="39">
        <f t="shared" si="0"/>
        <v>18</v>
      </c>
      <c r="AJ43" s="138">
        <f t="shared" si="1"/>
        <v>3.6</v>
      </c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s="5" customFormat="1" ht="26.25">
      <c r="A44" s="137" t="s">
        <v>379</v>
      </c>
      <c r="B44" s="122">
        <v>1049730232</v>
      </c>
      <c r="C44" s="105" t="s">
        <v>391</v>
      </c>
      <c r="D44" s="77">
        <v>1</v>
      </c>
      <c r="E44" s="78">
        <v>12</v>
      </c>
      <c r="F44" s="131">
        <v>1490700106469</v>
      </c>
      <c r="G44" s="106">
        <v>2</v>
      </c>
      <c r="H44" s="107"/>
      <c r="J44" s="112">
        <v>1</v>
      </c>
      <c r="K44" s="112">
        <v>1</v>
      </c>
      <c r="L44" s="112">
        <v>1</v>
      </c>
      <c r="M44" s="112">
        <v>1</v>
      </c>
      <c r="N44" s="112">
        <v>0</v>
      </c>
      <c r="O44" s="112">
        <v>1</v>
      </c>
      <c r="P44" s="112">
        <v>0</v>
      </c>
      <c r="Q44" s="112">
        <v>1</v>
      </c>
      <c r="R44" s="112">
        <v>1</v>
      </c>
      <c r="S44" s="112">
        <v>1</v>
      </c>
      <c r="T44" s="112">
        <v>1</v>
      </c>
      <c r="U44" s="112">
        <v>1</v>
      </c>
      <c r="V44" s="112">
        <v>1</v>
      </c>
      <c r="W44" s="112">
        <v>0</v>
      </c>
      <c r="X44" s="112">
        <v>1</v>
      </c>
      <c r="Y44" s="112">
        <v>1</v>
      </c>
      <c r="Z44" s="112">
        <v>1</v>
      </c>
      <c r="AA44" s="112">
        <v>1</v>
      </c>
      <c r="AB44" s="112">
        <v>1</v>
      </c>
      <c r="AC44" s="112">
        <v>1</v>
      </c>
      <c r="AD44" s="89">
        <v>2</v>
      </c>
      <c r="AE44" s="89">
        <v>2</v>
      </c>
      <c r="AF44" s="89">
        <v>1</v>
      </c>
      <c r="AG44" s="89">
        <v>1</v>
      </c>
      <c r="AH44" s="89">
        <v>2</v>
      </c>
      <c r="AI44" s="39">
        <f t="shared" si="0"/>
        <v>25</v>
      </c>
      <c r="AJ44" s="138">
        <f t="shared" si="1"/>
        <v>5</v>
      </c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s="5" customFormat="1" ht="26.25">
      <c r="A45" s="137" t="s">
        <v>379</v>
      </c>
      <c r="B45" s="122">
        <v>1049730232</v>
      </c>
      <c r="C45" s="111" t="s">
        <v>392</v>
      </c>
      <c r="D45" s="77">
        <v>1</v>
      </c>
      <c r="E45" s="101">
        <v>13</v>
      </c>
      <c r="F45" s="132">
        <v>1219901158717</v>
      </c>
      <c r="G45" s="109">
        <v>2</v>
      </c>
      <c r="H45" s="110"/>
      <c r="J45" s="112">
        <v>0</v>
      </c>
      <c r="K45" s="112">
        <v>0</v>
      </c>
      <c r="L45" s="112">
        <v>0</v>
      </c>
      <c r="M45" s="112">
        <v>1</v>
      </c>
      <c r="N45" s="112">
        <v>0</v>
      </c>
      <c r="O45" s="112">
        <v>1</v>
      </c>
      <c r="P45" s="112">
        <v>0</v>
      </c>
      <c r="Q45" s="112">
        <v>0</v>
      </c>
      <c r="R45" s="112">
        <v>0</v>
      </c>
      <c r="S45" s="112">
        <v>1</v>
      </c>
      <c r="T45" s="112">
        <v>1</v>
      </c>
      <c r="U45" s="112">
        <v>1</v>
      </c>
      <c r="V45" s="112">
        <v>1</v>
      </c>
      <c r="W45" s="112">
        <v>0</v>
      </c>
      <c r="X45" s="112">
        <v>1</v>
      </c>
      <c r="Y45" s="112">
        <v>0</v>
      </c>
      <c r="Z45" s="112">
        <v>0</v>
      </c>
      <c r="AA45" s="112">
        <v>0</v>
      </c>
      <c r="AB45" s="112">
        <v>1</v>
      </c>
      <c r="AC45" s="112">
        <v>0</v>
      </c>
      <c r="AD45" s="89">
        <v>2</v>
      </c>
      <c r="AE45" s="89">
        <v>3</v>
      </c>
      <c r="AF45" s="89">
        <v>1</v>
      </c>
      <c r="AG45" s="89">
        <v>1</v>
      </c>
      <c r="AH45" s="89">
        <v>1</v>
      </c>
      <c r="AI45" s="39">
        <f t="shared" si="0"/>
        <v>16</v>
      </c>
      <c r="AJ45" s="138">
        <f t="shared" si="1"/>
        <v>3.2</v>
      </c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s="5" customFormat="1" ht="26.25">
      <c r="A46" s="137" t="s">
        <v>379</v>
      </c>
      <c r="B46" s="122">
        <v>1049730232</v>
      </c>
      <c r="C46" s="105" t="s">
        <v>393</v>
      </c>
      <c r="D46" s="77">
        <v>1</v>
      </c>
      <c r="E46" s="78">
        <v>14</v>
      </c>
      <c r="F46" s="131">
        <v>1749400086662</v>
      </c>
      <c r="G46" s="106">
        <v>2</v>
      </c>
      <c r="H46" s="107"/>
      <c r="J46" s="112">
        <v>1</v>
      </c>
      <c r="K46" s="112">
        <v>1</v>
      </c>
      <c r="L46" s="112">
        <v>1</v>
      </c>
      <c r="M46" s="112">
        <v>1</v>
      </c>
      <c r="N46" s="112">
        <v>1</v>
      </c>
      <c r="O46" s="112">
        <v>1</v>
      </c>
      <c r="P46" s="112">
        <v>0</v>
      </c>
      <c r="Q46" s="112">
        <v>1</v>
      </c>
      <c r="R46" s="112">
        <v>0</v>
      </c>
      <c r="S46" s="112">
        <v>1</v>
      </c>
      <c r="T46" s="112">
        <v>1</v>
      </c>
      <c r="U46" s="112">
        <v>0</v>
      </c>
      <c r="V46" s="112">
        <v>1</v>
      </c>
      <c r="W46" s="112">
        <v>0</v>
      </c>
      <c r="X46" s="112">
        <v>1</v>
      </c>
      <c r="Y46" s="112">
        <v>1</v>
      </c>
      <c r="Z46" s="112">
        <v>1</v>
      </c>
      <c r="AA46" s="112">
        <v>0</v>
      </c>
      <c r="AB46" s="112">
        <v>0</v>
      </c>
      <c r="AC46" s="112">
        <v>1</v>
      </c>
      <c r="AD46" s="89">
        <v>3</v>
      </c>
      <c r="AE46" s="89">
        <v>3</v>
      </c>
      <c r="AF46" s="89">
        <v>1</v>
      </c>
      <c r="AG46" s="89">
        <v>1</v>
      </c>
      <c r="AH46" s="89">
        <v>1</v>
      </c>
      <c r="AI46" s="39">
        <f t="shared" si="0"/>
        <v>23</v>
      </c>
      <c r="AJ46" s="138">
        <f t="shared" si="1"/>
        <v>4.6</v>
      </c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s="5" customFormat="1" ht="26.25">
      <c r="A47" s="137" t="s">
        <v>379</v>
      </c>
      <c r="B47" s="122">
        <v>1049730232</v>
      </c>
      <c r="C47" s="113" t="s">
        <v>394</v>
      </c>
      <c r="D47" s="77">
        <v>1</v>
      </c>
      <c r="E47" s="114">
        <v>15</v>
      </c>
      <c r="F47" s="132">
        <v>1499900510440</v>
      </c>
      <c r="G47" s="115">
        <v>1</v>
      </c>
      <c r="H47" s="116"/>
      <c r="J47" s="78">
        <v>1</v>
      </c>
      <c r="K47" s="78">
        <v>1</v>
      </c>
      <c r="L47" s="78">
        <v>1</v>
      </c>
      <c r="M47" s="78">
        <v>1</v>
      </c>
      <c r="N47" s="78">
        <v>1</v>
      </c>
      <c r="O47" s="78">
        <v>1</v>
      </c>
      <c r="P47" s="78">
        <v>0</v>
      </c>
      <c r="Q47" s="78">
        <v>1</v>
      </c>
      <c r="R47" s="78">
        <v>1</v>
      </c>
      <c r="S47" s="78">
        <v>0</v>
      </c>
      <c r="T47" s="78">
        <v>0</v>
      </c>
      <c r="U47" s="78">
        <v>1</v>
      </c>
      <c r="V47" s="78">
        <v>1</v>
      </c>
      <c r="W47" s="78">
        <v>1</v>
      </c>
      <c r="X47" s="78">
        <v>1</v>
      </c>
      <c r="Y47" s="78">
        <v>0</v>
      </c>
      <c r="Z47" s="78">
        <v>0</v>
      </c>
      <c r="AA47" s="78">
        <v>0</v>
      </c>
      <c r="AB47" s="78">
        <v>0</v>
      </c>
      <c r="AC47" s="78">
        <v>0</v>
      </c>
      <c r="AD47" s="5">
        <v>2</v>
      </c>
      <c r="AE47" s="5">
        <v>2</v>
      </c>
      <c r="AF47" s="5">
        <v>1</v>
      </c>
      <c r="AG47" s="5">
        <v>1</v>
      </c>
      <c r="AH47" s="5">
        <v>1</v>
      </c>
      <c r="AI47" s="39">
        <f t="shared" si="0"/>
        <v>19</v>
      </c>
      <c r="AJ47" s="138">
        <f t="shared" si="1"/>
        <v>3.8</v>
      </c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s="5" customFormat="1" ht="21">
      <c r="A48" s="48" t="s">
        <v>252</v>
      </c>
      <c r="B48" s="49">
        <v>1049730238</v>
      </c>
      <c r="C48" s="48" t="s">
        <v>299</v>
      </c>
      <c r="D48" s="50">
        <v>1</v>
      </c>
      <c r="E48" s="50">
        <v>1</v>
      </c>
      <c r="F48" s="51">
        <v>1749901182150</v>
      </c>
      <c r="G48" s="50">
        <v>2</v>
      </c>
      <c r="H48" s="50">
        <v>12</v>
      </c>
      <c r="I48" s="48"/>
      <c r="J48" s="50">
        <v>1</v>
      </c>
      <c r="K48" s="50">
        <v>1</v>
      </c>
      <c r="L48" s="50">
        <v>0</v>
      </c>
      <c r="M48" s="50">
        <v>0</v>
      </c>
      <c r="N48" s="50">
        <v>0</v>
      </c>
      <c r="O48" s="50">
        <v>1</v>
      </c>
      <c r="P48" s="50">
        <v>0</v>
      </c>
      <c r="Q48" s="50">
        <v>1</v>
      </c>
      <c r="R48" s="50">
        <v>1</v>
      </c>
      <c r="S48" s="50">
        <v>1</v>
      </c>
      <c r="T48" s="50">
        <v>0</v>
      </c>
      <c r="U48" s="50">
        <v>1</v>
      </c>
      <c r="V48" s="50">
        <v>1</v>
      </c>
      <c r="W48" s="50">
        <v>1</v>
      </c>
      <c r="X48" s="50">
        <v>1</v>
      </c>
      <c r="Y48" s="50">
        <v>0</v>
      </c>
      <c r="Z48" s="50">
        <v>1</v>
      </c>
      <c r="AA48" s="50">
        <v>1</v>
      </c>
      <c r="AB48" s="50">
        <v>0</v>
      </c>
      <c r="AC48" s="50">
        <v>0</v>
      </c>
      <c r="AD48" s="50">
        <v>1</v>
      </c>
      <c r="AE48" s="50">
        <v>3</v>
      </c>
      <c r="AF48" s="50">
        <v>1</v>
      </c>
      <c r="AG48" s="50">
        <v>0</v>
      </c>
      <c r="AH48" s="50">
        <v>0</v>
      </c>
      <c r="AI48" s="39">
        <f t="shared" si="0"/>
        <v>17</v>
      </c>
      <c r="AJ48" s="138">
        <f t="shared" si="1"/>
        <v>3.4</v>
      </c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s="5" customFormat="1" ht="21">
      <c r="A49" s="52" t="s">
        <v>252</v>
      </c>
      <c r="B49" s="53">
        <v>1049730238</v>
      </c>
      <c r="C49" s="52" t="s">
        <v>300</v>
      </c>
      <c r="D49" s="54">
        <v>1</v>
      </c>
      <c r="E49" s="54">
        <v>2</v>
      </c>
      <c r="F49" s="55">
        <v>1499900524181</v>
      </c>
      <c r="G49" s="54">
        <v>2</v>
      </c>
      <c r="H49" s="54"/>
      <c r="I49" s="52"/>
      <c r="J49" s="54">
        <v>1</v>
      </c>
      <c r="K49" s="54">
        <v>1</v>
      </c>
      <c r="L49" s="54">
        <v>0</v>
      </c>
      <c r="M49" s="54">
        <v>1</v>
      </c>
      <c r="N49" s="54">
        <v>1</v>
      </c>
      <c r="O49" s="54">
        <v>1</v>
      </c>
      <c r="P49" s="54">
        <v>0</v>
      </c>
      <c r="Q49" s="54">
        <v>1</v>
      </c>
      <c r="R49" s="54">
        <v>0</v>
      </c>
      <c r="S49" s="54">
        <v>1</v>
      </c>
      <c r="T49" s="54">
        <v>1</v>
      </c>
      <c r="U49" s="54">
        <v>1</v>
      </c>
      <c r="V49" s="54">
        <v>1</v>
      </c>
      <c r="W49" s="54">
        <v>0</v>
      </c>
      <c r="X49" s="54">
        <v>1</v>
      </c>
      <c r="Y49" s="54">
        <v>1</v>
      </c>
      <c r="Z49" s="54">
        <v>1</v>
      </c>
      <c r="AA49" s="54">
        <v>1</v>
      </c>
      <c r="AB49" s="54">
        <v>1</v>
      </c>
      <c r="AC49" s="54">
        <v>1</v>
      </c>
      <c r="AD49" s="54">
        <v>3</v>
      </c>
      <c r="AE49" s="54">
        <v>2</v>
      </c>
      <c r="AF49" s="54">
        <v>1</v>
      </c>
      <c r="AG49" s="54">
        <v>1</v>
      </c>
      <c r="AH49" s="54">
        <v>2</v>
      </c>
      <c r="AI49" s="39">
        <f t="shared" si="0"/>
        <v>25</v>
      </c>
      <c r="AJ49" s="138">
        <f t="shared" si="1"/>
        <v>5</v>
      </c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36" s="41" customFormat="1" ht="21">
      <c r="A50" s="52" t="s">
        <v>252</v>
      </c>
      <c r="B50" s="53">
        <v>1049730238</v>
      </c>
      <c r="C50" s="52" t="s">
        <v>301</v>
      </c>
      <c r="D50" s="54">
        <v>1</v>
      </c>
      <c r="E50" s="54">
        <v>3</v>
      </c>
      <c r="F50" s="55">
        <v>1139600423498</v>
      </c>
      <c r="G50" s="54">
        <v>2</v>
      </c>
      <c r="H50" s="54"/>
      <c r="I50" s="52"/>
      <c r="J50" s="54">
        <v>1</v>
      </c>
      <c r="K50" s="54">
        <v>1</v>
      </c>
      <c r="L50" s="54">
        <v>0</v>
      </c>
      <c r="M50" s="54">
        <v>1</v>
      </c>
      <c r="N50" s="54">
        <v>1</v>
      </c>
      <c r="O50" s="54">
        <v>1</v>
      </c>
      <c r="P50" s="54">
        <v>0</v>
      </c>
      <c r="Q50" s="54">
        <v>1</v>
      </c>
      <c r="R50" s="54">
        <v>1</v>
      </c>
      <c r="S50" s="54">
        <v>0</v>
      </c>
      <c r="T50" s="54">
        <v>1</v>
      </c>
      <c r="U50" s="54">
        <v>1</v>
      </c>
      <c r="V50" s="54">
        <v>1</v>
      </c>
      <c r="W50" s="54">
        <v>1</v>
      </c>
      <c r="X50" s="54">
        <v>1</v>
      </c>
      <c r="Y50" s="54">
        <v>1</v>
      </c>
      <c r="Z50" s="54">
        <v>1</v>
      </c>
      <c r="AA50" s="54">
        <v>1</v>
      </c>
      <c r="AB50" s="54">
        <v>1</v>
      </c>
      <c r="AC50" s="54">
        <v>1</v>
      </c>
      <c r="AD50" s="54">
        <v>1</v>
      </c>
      <c r="AE50" s="54">
        <v>2</v>
      </c>
      <c r="AF50" s="54">
        <v>1</v>
      </c>
      <c r="AG50" s="54">
        <v>1</v>
      </c>
      <c r="AH50" s="54">
        <v>2</v>
      </c>
      <c r="AI50" s="39">
        <f t="shared" si="0"/>
        <v>24</v>
      </c>
      <c r="AJ50" s="138">
        <f t="shared" si="1"/>
        <v>4.8</v>
      </c>
    </row>
    <row r="51" spans="1:36" s="29" customFormat="1" ht="21">
      <c r="A51" s="52" t="s">
        <v>252</v>
      </c>
      <c r="B51" s="53">
        <v>1049730238</v>
      </c>
      <c r="C51" s="52" t="s">
        <v>302</v>
      </c>
      <c r="D51" s="54">
        <v>1</v>
      </c>
      <c r="E51" s="54">
        <v>4</v>
      </c>
      <c r="F51" s="55">
        <v>1490700106361</v>
      </c>
      <c r="G51" s="54">
        <v>1</v>
      </c>
      <c r="H51" s="54"/>
      <c r="I51" s="52"/>
      <c r="J51" s="54">
        <v>0</v>
      </c>
      <c r="K51" s="54">
        <v>1</v>
      </c>
      <c r="L51" s="54">
        <v>1</v>
      </c>
      <c r="M51" s="54">
        <v>0</v>
      </c>
      <c r="N51" s="54">
        <v>0</v>
      </c>
      <c r="O51" s="54">
        <v>1</v>
      </c>
      <c r="P51" s="54">
        <v>0</v>
      </c>
      <c r="Q51" s="54">
        <v>0</v>
      </c>
      <c r="R51" s="54">
        <v>1</v>
      </c>
      <c r="S51" s="54">
        <v>0</v>
      </c>
      <c r="T51" s="54">
        <v>1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1</v>
      </c>
      <c r="AA51" s="54">
        <v>1</v>
      </c>
      <c r="AB51" s="54">
        <v>0</v>
      </c>
      <c r="AC51" s="54">
        <v>0</v>
      </c>
      <c r="AD51" s="54">
        <v>1</v>
      </c>
      <c r="AE51" s="54">
        <v>0</v>
      </c>
      <c r="AF51" s="54">
        <v>0</v>
      </c>
      <c r="AG51" s="54">
        <v>1</v>
      </c>
      <c r="AH51" s="54">
        <v>2</v>
      </c>
      <c r="AI51" s="39">
        <f t="shared" si="0"/>
        <v>11</v>
      </c>
      <c r="AJ51" s="138">
        <f t="shared" si="1"/>
        <v>2.2</v>
      </c>
    </row>
    <row r="52" spans="1:36" s="29" customFormat="1" ht="21">
      <c r="A52" s="52" t="s">
        <v>252</v>
      </c>
      <c r="B52" s="53">
        <v>1049730238</v>
      </c>
      <c r="C52" s="52" t="s">
        <v>303</v>
      </c>
      <c r="D52" s="54">
        <v>1</v>
      </c>
      <c r="E52" s="54">
        <v>5</v>
      </c>
      <c r="F52" s="55">
        <v>1100401393361</v>
      </c>
      <c r="G52" s="54">
        <v>1</v>
      </c>
      <c r="H52" s="54">
        <v>12</v>
      </c>
      <c r="I52" s="52"/>
      <c r="J52" s="54">
        <v>0</v>
      </c>
      <c r="K52" s="54">
        <v>0</v>
      </c>
      <c r="L52" s="54">
        <v>1</v>
      </c>
      <c r="M52" s="54">
        <v>1</v>
      </c>
      <c r="N52" s="54">
        <v>1</v>
      </c>
      <c r="O52" s="54">
        <v>1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1</v>
      </c>
      <c r="V52" s="54">
        <v>1</v>
      </c>
      <c r="W52" s="54">
        <v>0</v>
      </c>
      <c r="X52" s="54">
        <v>1</v>
      </c>
      <c r="Y52" s="54">
        <v>0</v>
      </c>
      <c r="Z52" s="54">
        <v>0</v>
      </c>
      <c r="AA52" s="54">
        <v>0</v>
      </c>
      <c r="AB52" s="54">
        <v>1</v>
      </c>
      <c r="AC52" s="54">
        <v>0</v>
      </c>
      <c r="AD52" s="54">
        <v>1</v>
      </c>
      <c r="AE52" s="54">
        <v>1</v>
      </c>
      <c r="AF52" s="54">
        <v>0</v>
      </c>
      <c r="AG52" s="54">
        <v>1</v>
      </c>
      <c r="AH52" s="54">
        <v>1</v>
      </c>
      <c r="AI52" s="39">
        <f t="shared" si="0"/>
        <v>12</v>
      </c>
      <c r="AJ52" s="138">
        <f t="shared" si="1"/>
        <v>2.4</v>
      </c>
    </row>
    <row r="53" spans="1:36" s="29" customFormat="1" ht="21">
      <c r="A53" s="52" t="s">
        <v>252</v>
      </c>
      <c r="B53" s="53">
        <v>1049730238</v>
      </c>
      <c r="C53" s="52" t="s">
        <v>304</v>
      </c>
      <c r="D53" s="54">
        <v>1</v>
      </c>
      <c r="E53" s="54">
        <v>6</v>
      </c>
      <c r="F53" s="55">
        <v>1499900519323</v>
      </c>
      <c r="G53" s="54">
        <v>2</v>
      </c>
      <c r="H53" s="52"/>
      <c r="I53" s="52"/>
      <c r="J53" s="54">
        <v>1</v>
      </c>
      <c r="K53" s="54">
        <v>0</v>
      </c>
      <c r="L53" s="54">
        <v>1</v>
      </c>
      <c r="M53" s="54">
        <v>1</v>
      </c>
      <c r="N53" s="54">
        <v>1</v>
      </c>
      <c r="O53" s="54">
        <v>1</v>
      </c>
      <c r="P53" s="54">
        <v>1</v>
      </c>
      <c r="Q53" s="54">
        <v>1</v>
      </c>
      <c r="R53" s="54">
        <v>1</v>
      </c>
      <c r="S53" s="54">
        <v>0</v>
      </c>
      <c r="T53" s="54">
        <v>1</v>
      </c>
      <c r="U53" s="54">
        <v>1</v>
      </c>
      <c r="V53" s="54">
        <v>1</v>
      </c>
      <c r="W53" s="54">
        <v>0</v>
      </c>
      <c r="X53" s="54">
        <v>1</v>
      </c>
      <c r="Y53" s="54">
        <v>1</v>
      </c>
      <c r="Z53" s="54">
        <v>1</v>
      </c>
      <c r="AA53" s="54">
        <v>1</v>
      </c>
      <c r="AB53" s="54">
        <v>1</v>
      </c>
      <c r="AC53" s="54">
        <v>1</v>
      </c>
      <c r="AD53" s="54">
        <v>3</v>
      </c>
      <c r="AE53" s="54">
        <v>2</v>
      </c>
      <c r="AF53" s="54">
        <v>1</v>
      </c>
      <c r="AG53" s="54">
        <v>1</v>
      </c>
      <c r="AH53" s="54">
        <v>2</v>
      </c>
      <c r="AI53" s="39">
        <f t="shared" si="0"/>
        <v>26</v>
      </c>
      <c r="AJ53" s="138">
        <f t="shared" si="1"/>
        <v>5.2</v>
      </c>
    </row>
    <row r="54" spans="1:36" s="29" customFormat="1" ht="21">
      <c r="A54" s="48" t="s">
        <v>251</v>
      </c>
      <c r="B54" s="62">
        <v>1049730239</v>
      </c>
      <c r="C54" s="48" t="s">
        <v>330</v>
      </c>
      <c r="D54" s="50">
        <v>1</v>
      </c>
      <c r="E54" s="50">
        <v>1</v>
      </c>
      <c r="F54" s="51">
        <v>1749901185809</v>
      </c>
      <c r="G54" s="50">
        <v>1</v>
      </c>
      <c r="H54" s="48"/>
      <c r="I54" s="48"/>
      <c r="J54" s="50">
        <v>1</v>
      </c>
      <c r="K54" s="50">
        <v>1</v>
      </c>
      <c r="L54" s="50">
        <v>1</v>
      </c>
      <c r="M54" s="50">
        <v>0</v>
      </c>
      <c r="N54" s="50">
        <v>0</v>
      </c>
      <c r="O54" s="50">
        <v>0</v>
      </c>
      <c r="P54" s="50">
        <v>1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1</v>
      </c>
      <c r="W54" s="50">
        <v>1</v>
      </c>
      <c r="X54" s="50">
        <v>1</v>
      </c>
      <c r="Y54" s="50">
        <v>0</v>
      </c>
      <c r="Z54" s="50">
        <v>1</v>
      </c>
      <c r="AA54" s="50">
        <v>0</v>
      </c>
      <c r="AB54" s="50">
        <v>1</v>
      </c>
      <c r="AC54" s="50">
        <v>1</v>
      </c>
      <c r="AD54" s="50">
        <v>2</v>
      </c>
      <c r="AE54" s="50">
        <v>3</v>
      </c>
      <c r="AF54" s="50">
        <v>1</v>
      </c>
      <c r="AG54" s="50">
        <v>1</v>
      </c>
      <c r="AH54" s="50">
        <v>1</v>
      </c>
      <c r="AI54" s="39">
        <f t="shared" si="0"/>
        <v>18</v>
      </c>
      <c r="AJ54" s="138">
        <f t="shared" si="1"/>
        <v>3.6</v>
      </c>
    </row>
    <row r="55" spans="1:36" s="29" customFormat="1" ht="21">
      <c r="A55" s="52" t="s">
        <v>251</v>
      </c>
      <c r="B55" s="63">
        <v>1049730239</v>
      </c>
      <c r="C55" s="52" t="s">
        <v>331</v>
      </c>
      <c r="D55" s="54">
        <v>1</v>
      </c>
      <c r="E55" s="54">
        <v>2</v>
      </c>
      <c r="F55" s="55">
        <v>1101501372162</v>
      </c>
      <c r="G55" s="54">
        <v>1</v>
      </c>
      <c r="H55" s="52"/>
      <c r="I55" s="52"/>
      <c r="J55" s="54">
        <v>1</v>
      </c>
      <c r="K55" s="54">
        <v>1</v>
      </c>
      <c r="L55" s="54">
        <v>1</v>
      </c>
      <c r="M55" s="54">
        <v>1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1</v>
      </c>
      <c r="U55" s="54">
        <v>1</v>
      </c>
      <c r="V55" s="54">
        <v>1</v>
      </c>
      <c r="W55" s="54">
        <v>1</v>
      </c>
      <c r="X55" s="54">
        <v>1</v>
      </c>
      <c r="Y55" s="54">
        <v>0</v>
      </c>
      <c r="Z55" s="54">
        <v>1</v>
      </c>
      <c r="AA55" s="54">
        <v>0</v>
      </c>
      <c r="AB55" s="54">
        <v>0</v>
      </c>
      <c r="AC55" s="54">
        <v>0</v>
      </c>
      <c r="AD55" s="54">
        <v>3</v>
      </c>
      <c r="AE55" s="54">
        <v>2</v>
      </c>
      <c r="AF55" s="54">
        <v>1</v>
      </c>
      <c r="AG55" s="54">
        <v>1</v>
      </c>
      <c r="AH55" s="54">
        <v>1</v>
      </c>
      <c r="AI55" s="39">
        <f t="shared" si="0"/>
        <v>18</v>
      </c>
      <c r="AJ55" s="138">
        <f t="shared" si="1"/>
        <v>3.6</v>
      </c>
    </row>
    <row r="56" spans="1:36" s="29" customFormat="1" ht="21">
      <c r="A56" s="52" t="s">
        <v>251</v>
      </c>
      <c r="B56" s="63">
        <v>1049730239</v>
      </c>
      <c r="C56" s="52" t="s">
        <v>332</v>
      </c>
      <c r="D56" s="54">
        <v>1</v>
      </c>
      <c r="E56" s="54">
        <v>3</v>
      </c>
      <c r="F56" s="55">
        <v>1499909538839</v>
      </c>
      <c r="G56" s="54">
        <v>1</v>
      </c>
      <c r="H56" s="52"/>
      <c r="I56" s="52"/>
      <c r="J56" s="54">
        <v>1</v>
      </c>
      <c r="K56" s="54">
        <v>1</v>
      </c>
      <c r="L56" s="54">
        <v>0</v>
      </c>
      <c r="M56" s="54">
        <v>1</v>
      </c>
      <c r="N56" s="54">
        <v>0</v>
      </c>
      <c r="O56" s="54">
        <v>1</v>
      </c>
      <c r="P56" s="54">
        <v>0</v>
      </c>
      <c r="Q56" s="54">
        <v>1</v>
      </c>
      <c r="R56" s="54">
        <v>0</v>
      </c>
      <c r="S56" s="54">
        <v>1</v>
      </c>
      <c r="T56" s="54">
        <v>1</v>
      </c>
      <c r="U56" s="54">
        <v>1</v>
      </c>
      <c r="V56" s="54">
        <v>1</v>
      </c>
      <c r="W56" s="54">
        <v>0</v>
      </c>
      <c r="X56" s="54">
        <v>1</v>
      </c>
      <c r="Y56" s="54">
        <v>1</v>
      </c>
      <c r="Z56" s="54">
        <v>1</v>
      </c>
      <c r="AA56" s="54">
        <v>1</v>
      </c>
      <c r="AB56" s="54">
        <v>1</v>
      </c>
      <c r="AC56" s="54">
        <v>1</v>
      </c>
      <c r="AD56" s="54">
        <v>3</v>
      </c>
      <c r="AE56" s="54">
        <v>2</v>
      </c>
      <c r="AF56" s="54">
        <v>1</v>
      </c>
      <c r="AG56" s="54">
        <v>1</v>
      </c>
      <c r="AH56" s="54">
        <v>2</v>
      </c>
      <c r="AI56" s="39">
        <f t="shared" si="0"/>
        <v>24</v>
      </c>
      <c r="AJ56" s="138">
        <f t="shared" si="1"/>
        <v>4.8</v>
      </c>
    </row>
    <row r="57" spans="1:36" s="29" customFormat="1" ht="21">
      <c r="A57" s="52" t="s">
        <v>251</v>
      </c>
      <c r="B57" s="63">
        <v>1049730239</v>
      </c>
      <c r="C57" s="52" t="s">
        <v>333</v>
      </c>
      <c r="D57" s="54">
        <v>1</v>
      </c>
      <c r="E57" s="54">
        <v>4</v>
      </c>
      <c r="F57" s="55">
        <v>1101801526815</v>
      </c>
      <c r="G57" s="54">
        <v>2</v>
      </c>
      <c r="H57" s="52"/>
      <c r="I57" s="52"/>
      <c r="J57" s="54">
        <v>1</v>
      </c>
      <c r="K57" s="54">
        <v>1</v>
      </c>
      <c r="L57" s="54">
        <v>1</v>
      </c>
      <c r="M57" s="54">
        <v>1</v>
      </c>
      <c r="N57" s="54">
        <v>0</v>
      </c>
      <c r="O57" s="54">
        <v>1</v>
      </c>
      <c r="P57" s="54">
        <v>0</v>
      </c>
      <c r="Q57" s="54">
        <v>0</v>
      </c>
      <c r="R57" s="54">
        <v>0</v>
      </c>
      <c r="S57" s="54">
        <v>0</v>
      </c>
      <c r="T57" s="54">
        <v>1</v>
      </c>
      <c r="U57" s="54">
        <v>0</v>
      </c>
      <c r="V57" s="54">
        <v>1</v>
      </c>
      <c r="W57" s="54">
        <v>0</v>
      </c>
      <c r="X57" s="54">
        <v>1</v>
      </c>
      <c r="Y57" s="54">
        <v>0</v>
      </c>
      <c r="Z57" s="54">
        <v>1</v>
      </c>
      <c r="AA57" s="54">
        <v>0</v>
      </c>
      <c r="AB57" s="54">
        <v>0</v>
      </c>
      <c r="AC57" s="54">
        <v>1</v>
      </c>
      <c r="AD57" s="54">
        <v>3</v>
      </c>
      <c r="AE57" s="54">
        <v>1</v>
      </c>
      <c r="AF57" s="54">
        <v>1</v>
      </c>
      <c r="AG57" s="54">
        <v>1</v>
      </c>
      <c r="AH57" s="54">
        <v>2</v>
      </c>
      <c r="AI57" s="39">
        <f t="shared" si="0"/>
        <v>18</v>
      </c>
      <c r="AJ57" s="138">
        <f t="shared" si="1"/>
        <v>3.6</v>
      </c>
    </row>
    <row r="58" spans="1:36" s="29" customFormat="1" ht="21">
      <c r="A58" s="52" t="s">
        <v>251</v>
      </c>
      <c r="B58" s="63">
        <v>1049730239</v>
      </c>
      <c r="C58" s="52" t="s">
        <v>334</v>
      </c>
      <c r="D58" s="54">
        <v>1</v>
      </c>
      <c r="E58" s="54">
        <v>5</v>
      </c>
      <c r="F58" s="55">
        <v>1490700106680</v>
      </c>
      <c r="G58" s="54">
        <v>2</v>
      </c>
      <c r="H58" s="52"/>
      <c r="I58" s="52"/>
      <c r="J58" s="54">
        <v>1</v>
      </c>
      <c r="K58" s="54">
        <v>1</v>
      </c>
      <c r="L58" s="54">
        <v>1</v>
      </c>
      <c r="M58" s="54">
        <v>1</v>
      </c>
      <c r="N58" s="54">
        <v>0</v>
      </c>
      <c r="O58" s="54">
        <v>1</v>
      </c>
      <c r="P58" s="54">
        <v>0</v>
      </c>
      <c r="Q58" s="54">
        <v>1</v>
      </c>
      <c r="R58" s="54">
        <v>0</v>
      </c>
      <c r="S58" s="54">
        <v>0</v>
      </c>
      <c r="T58" s="54">
        <v>1</v>
      </c>
      <c r="U58" s="54">
        <v>1</v>
      </c>
      <c r="V58" s="54">
        <v>1</v>
      </c>
      <c r="W58" s="54">
        <v>0</v>
      </c>
      <c r="X58" s="54">
        <v>1</v>
      </c>
      <c r="Y58" s="54">
        <v>1</v>
      </c>
      <c r="Z58" s="54">
        <v>1</v>
      </c>
      <c r="AA58" s="54">
        <v>1</v>
      </c>
      <c r="AB58" s="54">
        <v>0</v>
      </c>
      <c r="AC58" s="54">
        <v>1</v>
      </c>
      <c r="AD58" s="54">
        <v>2</v>
      </c>
      <c r="AE58" s="54">
        <v>2</v>
      </c>
      <c r="AF58" s="54">
        <v>0</v>
      </c>
      <c r="AG58" s="54">
        <v>1</v>
      </c>
      <c r="AH58" s="54">
        <v>2</v>
      </c>
      <c r="AI58" s="39">
        <f t="shared" si="0"/>
        <v>21</v>
      </c>
      <c r="AJ58" s="138">
        <f t="shared" si="1"/>
        <v>4.2</v>
      </c>
    </row>
    <row r="59" spans="1:36" s="41" customFormat="1" ht="21">
      <c r="A59" s="52" t="s">
        <v>251</v>
      </c>
      <c r="B59" s="63">
        <v>1049730239</v>
      </c>
      <c r="C59" s="52" t="s">
        <v>335</v>
      </c>
      <c r="D59" s="54">
        <v>1</v>
      </c>
      <c r="E59" s="54">
        <v>6</v>
      </c>
      <c r="F59" s="55">
        <v>1490700107074</v>
      </c>
      <c r="G59" s="54">
        <v>2</v>
      </c>
      <c r="H59" s="52"/>
      <c r="I59" s="52"/>
      <c r="J59" s="54">
        <v>1</v>
      </c>
      <c r="K59" s="54">
        <v>1</v>
      </c>
      <c r="L59" s="54">
        <v>1</v>
      </c>
      <c r="M59" s="54">
        <v>1</v>
      </c>
      <c r="N59" s="54">
        <v>1</v>
      </c>
      <c r="O59" s="54">
        <v>1</v>
      </c>
      <c r="P59" s="54">
        <v>0</v>
      </c>
      <c r="Q59" s="54">
        <v>0</v>
      </c>
      <c r="R59" s="54">
        <v>0</v>
      </c>
      <c r="S59" s="54">
        <v>0</v>
      </c>
      <c r="T59" s="54">
        <v>1</v>
      </c>
      <c r="U59" s="54">
        <v>1</v>
      </c>
      <c r="V59" s="54">
        <v>1</v>
      </c>
      <c r="W59" s="54">
        <v>0</v>
      </c>
      <c r="X59" s="54">
        <v>1</v>
      </c>
      <c r="Y59" s="54">
        <v>0</v>
      </c>
      <c r="Z59" s="54">
        <v>1</v>
      </c>
      <c r="AA59" s="54">
        <v>1</v>
      </c>
      <c r="AB59" s="54">
        <v>1</v>
      </c>
      <c r="AC59" s="54">
        <v>1</v>
      </c>
      <c r="AD59" s="54">
        <v>3</v>
      </c>
      <c r="AE59" s="54">
        <v>3</v>
      </c>
      <c r="AF59" s="54">
        <v>1</v>
      </c>
      <c r="AG59" s="54">
        <v>1</v>
      </c>
      <c r="AH59" s="54">
        <v>1</v>
      </c>
      <c r="AI59" s="39">
        <f t="shared" si="0"/>
        <v>23</v>
      </c>
      <c r="AJ59" s="138">
        <f t="shared" si="1"/>
        <v>4.6</v>
      </c>
    </row>
    <row r="60" spans="1:36" s="29" customFormat="1" ht="21">
      <c r="A60" s="52" t="s">
        <v>251</v>
      </c>
      <c r="B60" s="63">
        <v>1049730239</v>
      </c>
      <c r="C60" s="52" t="s">
        <v>336</v>
      </c>
      <c r="D60" s="54">
        <v>1</v>
      </c>
      <c r="E60" s="54">
        <v>7</v>
      </c>
      <c r="F60" s="55">
        <v>1339900980552</v>
      </c>
      <c r="G60" s="54">
        <v>2</v>
      </c>
      <c r="H60" s="52"/>
      <c r="I60" s="52"/>
      <c r="J60" s="54">
        <v>1</v>
      </c>
      <c r="K60" s="54">
        <v>1</v>
      </c>
      <c r="L60" s="54">
        <v>1</v>
      </c>
      <c r="M60" s="54">
        <v>1</v>
      </c>
      <c r="N60" s="54">
        <v>1</v>
      </c>
      <c r="O60" s="54">
        <v>1</v>
      </c>
      <c r="P60" s="54">
        <v>0</v>
      </c>
      <c r="Q60" s="54">
        <v>1</v>
      </c>
      <c r="R60" s="54">
        <v>1</v>
      </c>
      <c r="S60" s="54">
        <v>0</v>
      </c>
      <c r="T60" s="54">
        <v>1</v>
      </c>
      <c r="U60" s="54">
        <v>1</v>
      </c>
      <c r="V60" s="54">
        <v>1</v>
      </c>
      <c r="W60" s="54">
        <v>0</v>
      </c>
      <c r="X60" s="54">
        <v>1</v>
      </c>
      <c r="Y60" s="54">
        <v>1</v>
      </c>
      <c r="Z60" s="54">
        <v>1</v>
      </c>
      <c r="AA60" s="54">
        <v>1</v>
      </c>
      <c r="AB60" s="54">
        <v>1</v>
      </c>
      <c r="AC60" s="54">
        <v>0</v>
      </c>
      <c r="AD60" s="54">
        <v>0</v>
      </c>
      <c r="AE60" s="54">
        <v>1</v>
      </c>
      <c r="AF60" s="54">
        <v>1</v>
      </c>
      <c r="AG60" s="54">
        <v>1</v>
      </c>
      <c r="AH60" s="54">
        <v>1</v>
      </c>
      <c r="AI60" s="39">
        <f t="shared" si="0"/>
        <v>20</v>
      </c>
      <c r="AJ60" s="138">
        <f t="shared" si="1"/>
        <v>4</v>
      </c>
    </row>
    <row r="61" spans="1:36" s="29" customFormat="1" ht="21">
      <c r="A61" s="48" t="s">
        <v>253</v>
      </c>
      <c r="B61" s="49">
        <v>1049730240</v>
      </c>
      <c r="C61" s="48" t="s">
        <v>305</v>
      </c>
      <c r="D61" s="50">
        <v>1</v>
      </c>
      <c r="E61" s="50">
        <v>1</v>
      </c>
      <c r="F61" s="51">
        <v>1490700105675</v>
      </c>
      <c r="G61" s="50">
        <v>2</v>
      </c>
      <c r="H61" s="48"/>
      <c r="I61" s="48"/>
      <c r="J61" s="50">
        <v>0</v>
      </c>
      <c r="K61" s="50">
        <v>1</v>
      </c>
      <c r="L61" s="50">
        <v>1</v>
      </c>
      <c r="M61" s="50">
        <v>1</v>
      </c>
      <c r="N61" s="50">
        <v>1</v>
      </c>
      <c r="O61" s="50">
        <v>1</v>
      </c>
      <c r="P61" s="50">
        <v>0</v>
      </c>
      <c r="Q61" s="50">
        <v>0</v>
      </c>
      <c r="R61" s="50">
        <v>1</v>
      </c>
      <c r="S61" s="50">
        <v>0</v>
      </c>
      <c r="T61" s="50">
        <v>1</v>
      </c>
      <c r="U61" s="50">
        <v>1</v>
      </c>
      <c r="V61" s="50">
        <v>1</v>
      </c>
      <c r="W61" s="50">
        <v>0</v>
      </c>
      <c r="X61" s="50">
        <v>1</v>
      </c>
      <c r="Y61" s="50">
        <v>0</v>
      </c>
      <c r="Z61" s="50">
        <v>0</v>
      </c>
      <c r="AA61" s="50">
        <v>0</v>
      </c>
      <c r="AB61" s="50">
        <v>1</v>
      </c>
      <c r="AC61" s="50">
        <v>1</v>
      </c>
      <c r="AD61" s="50">
        <v>3</v>
      </c>
      <c r="AE61" s="50">
        <v>3</v>
      </c>
      <c r="AF61" s="50">
        <v>1</v>
      </c>
      <c r="AG61" s="50">
        <v>1</v>
      </c>
      <c r="AH61" s="50">
        <v>1</v>
      </c>
      <c r="AI61" s="39">
        <f t="shared" si="0"/>
        <v>21</v>
      </c>
      <c r="AJ61" s="138">
        <f t="shared" si="1"/>
        <v>4.2</v>
      </c>
    </row>
    <row r="62" spans="1:36" s="29" customFormat="1" ht="21">
      <c r="A62" s="52" t="s">
        <v>253</v>
      </c>
      <c r="B62" s="53">
        <v>1049730240</v>
      </c>
      <c r="C62" s="52" t="s">
        <v>306</v>
      </c>
      <c r="D62" s="54">
        <v>1</v>
      </c>
      <c r="E62" s="54">
        <v>2</v>
      </c>
      <c r="F62" s="55">
        <v>1490700105888</v>
      </c>
      <c r="G62" s="54">
        <v>1</v>
      </c>
      <c r="H62" s="52"/>
      <c r="I62" s="52"/>
      <c r="J62" s="54">
        <v>0</v>
      </c>
      <c r="K62" s="54">
        <v>1</v>
      </c>
      <c r="L62" s="54">
        <v>1</v>
      </c>
      <c r="M62" s="54">
        <v>1</v>
      </c>
      <c r="N62" s="54">
        <v>0</v>
      </c>
      <c r="O62" s="54">
        <v>1</v>
      </c>
      <c r="P62" s="54">
        <v>0</v>
      </c>
      <c r="Q62" s="54">
        <v>0</v>
      </c>
      <c r="R62" s="54">
        <v>0</v>
      </c>
      <c r="S62" s="54">
        <v>0</v>
      </c>
      <c r="T62" s="54">
        <v>1</v>
      </c>
      <c r="U62" s="54">
        <v>1</v>
      </c>
      <c r="V62" s="54">
        <v>1</v>
      </c>
      <c r="W62" s="54">
        <v>0</v>
      </c>
      <c r="X62" s="54">
        <v>0</v>
      </c>
      <c r="Y62" s="54">
        <v>0</v>
      </c>
      <c r="Z62" s="54">
        <v>1</v>
      </c>
      <c r="AA62" s="54">
        <v>0</v>
      </c>
      <c r="AB62" s="54">
        <v>1</v>
      </c>
      <c r="AC62" s="54">
        <v>1</v>
      </c>
      <c r="AD62" s="54">
        <v>3</v>
      </c>
      <c r="AE62" s="54">
        <v>2</v>
      </c>
      <c r="AF62" s="54">
        <v>0</v>
      </c>
      <c r="AG62" s="54">
        <v>1</v>
      </c>
      <c r="AH62" s="54">
        <v>1</v>
      </c>
      <c r="AI62" s="39">
        <f t="shared" si="0"/>
        <v>17</v>
      </c>
      <c r="AJ62" s="138">
        <f t="shared" si="1"/>
        <v>3.4</v>
      </c>
    </row>
    <row r="63" spans="1:36" s="29" customFormat="1" ht="21">
      <c r="A63" s="52" t="s">
        <v>253</v>
      </c>
      <c r="B63" s="53">
        <v>1049730240</v>
      </c>
      <c r="C63" s="52" t="s">
        <v>307</v>
      </c>
      <c r="D63" s="54">
        <v>1</v>
      </c>
      <c r="E63" s="54">
        <v>3</v>
      </c>
      <c r="F63" s="55">
        <v>1499900530009</v>
      </c>
      <c r="G63" s="54">
        <v>2</v>
      </c>
      <c r="H63" s="52"/>
      <c r="I63" s="52"/>
      <c r="J63" s="54">
        <v>1</v>
      </c>
      <c r="K63" s="54">
        <v>0</v>
      </c>
      <c r="L63" s="54">
        <v>1</v>
      </c>
      <c r="M63" s="54">
        <v>1</v>
      </c>
      <c r="N63" s="54">
        <v>0</v>
      </c>
      <c r="O63" s="54">
        <v>1</v>
      </c>
      <c r="P63" s="54">
        <v>1</v>
      </c>
      <c r="Q63" s="54">
        <v>0</v>
      </c>
      <c r="R63" s="54">
        <v>0</v>
      </c>
      <c r="S63" s="54">
        <v>0</v>
      </c>
      <c r="T63" s="54">
        <v>1</v>
      </c>
      <c r="U63" s="54">
        <v>1</v>
      </c>
      <c r="V63" s="54">
        <v>1</v>
      </c>
      <c r="W63" s="54">
        <v>0</v>
      </c>
      <c r="X63" s="54">
        <v>1</v>
      </c>
      <c r="Y63" s="54">
        <v>1</v>
      </c>
      <c r="Z63" s="54">
        <v>1</v>
      </c>
      <c r="AA63" s="54">
        <v>1</v>
      </c>
      <c r="AB63" s="54">
        <v>1</v>
      </c>
      <c r="AC63" s="54">
        <v>1</v>
      </c>
      <c r="AD63" s="54">
        <v>3</v>
      </c>
      <c r="AE63" s="54">
        <v>2</v>
      </c>
      <c r="AF63" s="54">
        <v>1</v>
      </c>
      <c r="AG63" s="54">
        <v>1</v>
      </c>
      <c r="AH63" s="54">
        <v>1</v>
      </c>
      <c r="AI63" s="39">
        <f t="shared" si="0"/>
        <v>22</v>
      </c>
      <c r="AJ63" s="138">
        <f t="shared" si="1"/>
        <v>4.4</v>
      </c>
    </row>
    <row r="64" spans="1:36" s="29" customFormat="1" ht="21">
      <c r="A64" s="52" t="s">
        <v>253</v>
      </c>
      <c r="B64" s="53">
        <v>1049730240</v>
      </c>
      <c r="C64" s="52" t="s">
        <v>308</v>
      </c>
      <c r="D64" s="54">
        <v>1</v>
      </c>
      <c r="E64" s="54">
        <v>4</v>
      </c>
      <c r="F64" s="55">
        <v>1490700106124</v>
      </c>
      <c r="G64" s="54">
        <v>1</v>
      </c>
      <c r="H64" s="52"/>
      <c r="I64" s="52"/>
      <c r="J64" s="54">
        <v>0</v>
      </c>
      <c r="K64" s="54">
        <v>0</v>
      </c>
      <c r="L64" s="54">
        <v>0</v>
      </c>
      <c r="M64" s="54">
        <v>1</v>
      </c>
      <c r="N64" s="54">
        <v>1</v>
      </c>
      <c r="O64" s="54">
        <v>1</v>
      </c>
      <c r="P64" s="54">
        <v>0</v>
      </c>
      <c r="Q64" s="54">
        <v>0</v>
      </c>
      <c r="R64" s="54">
        <v>0</v>
      </c>
      <c r="S64" s="54">
        <v>0</v>
      </c>
      <c r="T64" s="54">
        <v>1</v>
      </c>
      <c r="U64" s="54">
        <v>1</v>
      </c>
      <c r="V64" s="54">
        <v>1</v>
      </c>
      <c r="W64" s="54">
        <v>1</v>
      </c>
      <c r="X64" s="54">
        <v>1</v>
      </c>
      <c r="Y64" s="54">
        <v>0</v>
      </c>
      <c r="Z64" s="54">
        <v>1</v>
      </c>
      <c r="AA64" s="54">
        <v>1</v>
      </c>
      <c r="AB64" s="54">
        <v>0</v>
      </c>
      <c r="AC64" s="54">
        <v>1</v>
      </c>
      <c r="AD64" s="54">
        <v>2</v>
      </c>
      <c r="AE64" s="54">
        <v>1</v>
      </c>
      <c r="AF64" s="54">
        <v>1</v>
      </c>
      <c r="AG64" s="54">
        <v>1</v>
      </c>
      <c r="AH64" s="54">
        <v>1</v>
      </c>
      <c r="AI64" s="39">
        <f t="shared" si="0"/>
        <v>17</v>
      </c>
      <c r="AJ64" s="138">
        <f t="shared" si="1"/>
        <v>3.4</v>
      </c>
    </row>
    <row r="65" spans="1:36" s="29" customFormat="1" ht="21">
      <c r="A65" s="52" t="s">
        <v>253</v>
      </c>
      <c r="B65" s="53">
        <v>1049730240</v>
      </c>
      <c r="C65" s="52" t="s">
        <v>309</v>
      </c>
      <c r="D65" s="54">
        <v>1</v>
      </c>
      <c r="E65" s="54">
        <v>5</v>
      </c>
      <c r="F65" s="55">
        <v>1499900529582</v>
      </c>
      <c r="G65" s="54">
        <v>1</v>
      </c>
      <c r="H65" s="52"/>
      <c r="I65" s="52"/>
      <c r="J65" s="54">
        <v>0</v>
      </c>
      <c r="K65" s="54">
        <v>0</v>
      </c>
      <c r="L65" s="54">
        <v>0</v>
      </c>
      <c r="M65" s="54">
        <v>1</v>
      </c>
      <c r="N65" s="54">
        <v>0</v>
      </c>
      <c r="O65" s="54">
        <v>1</v>
      </c>
      <c r="P65" s="54">
        <v>0</v>
      </c>
      <c r="Q65" s="54">
        <v>0</v>
      </c>
      <c r="R65" s="54">
        <v>1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1</v>
      </c>
      <c r="AE65" s="54">
        <v>0</v>
      </c>
      <c r="AF65" s="54">
        <v>0</v>
      </c>
      <c r="AG65" s="54">
        <v>1</v>
      </c>
      <c r="AH65" s="54">
        <v>1</v>
      </c>
      <c r="AI65" s="39">
        <f t="shared" si="0"/>
        <v>7</v>
      </c>
      <c r="AJ65" s="138">
        <f t="shared" si="1"/>
        <v>1.4</v>
      </c>
    </row>
    <row r="66" spans="1:36" s="29" customFormat="1" ht="21">
      <c r="A66" s="52" t="s">
        <v>253</v>
      </c>
      <c r="B66" s="53">
        <v>1049730240</v>
      </c>
      <c r="C66" s="52" t="s">
        <v>310</v>
      </c>
      <c r="D66" s="54">
        <v>1</v>
      </c>
      <c r="E66" s="54">
        <v>6</v>
      </c>
      <c r="F66" s="55">
        <v>1100703988422</v>
      </c>
      <c r="G66" s="54">
        <v>2</v>
      </c>
      <c r="H66" s="52"/>
      <c r="I66" s="52"/>
      <c r="J66" s="54">
        <v>1</v>
      </c>
      <c r="K66" s="54">
        <v>0</v>
      </c>
      <c r="L66" s="54">
        <v>0</v>
      </c>
      <c r="M66" s="54">
        <v>1</v>
      </c>
      <c r="N66" s="54">
        <v>0</v>
      </c>
      <c r="O66" s="54">
        <v>1</v>
      </c>
      <c r="P66" s="54">
        <v>0</v>
      </c>
      <c r="Q66" s="54">
        <v>1</v>
      </c>
      <c r="R66" s="54">
        <v>1</v>
      </c>
      <c r="S66" s="54">
        <v>1</v>
      </c>
      <c r="T66" s="54">
        <v>1</v>
      </c>
      <c r="U66" s="54">
        <v>1</v>
      </c>
      <c r="V66" s="54">
        <v>0</v>
      </c>
      <c r="W66" s="54">
        <v>0</v>
      </c>
      <c r="X66" s="54">
        <v>1</v>
      </c>
      <c r="Y66" s="54">
        <v>0</v>
      </c>
      <c r="Z66" s="54">
        <v>1</v>
      </c>
      <c r="AA66" s="54">
        <v>1</v>
      </c>
      <c r="AB66" s="54">
        <v>1</v>
      </c>
      <c r="AC66" s="54">
        <v>1</v>
      </c>
      <c r="AD66" s="54">
        <v>1</v>
      </c>
      <c r="AE66" s="54">
        <v>3</v>
      </c>
      <c r="AF66" s="54">
        <v>1</v>
      </c>
      <c r="AG66" s="54">
        <v>1</v>
      </c>
      <c r="AH66" s="54">
        <v>2</v>
      </c>
      <c r="AI66" s="39">
        <f t="shared" si="0"/>
        <v>21</v>
      </c>
      <c r="AJ66" s="138">
        <f t="shared" si="1"/>
        <v>4.2</v>
      </c>
    </row>
    <row r="67" spans="1:36" s="41" customFormat="1" ht="21">
      <c r="A67" s="52" t="s">
        <v>253</v>
      </c>
      <c r="B67" s="53">
        <v>1049730240</v>
      </c>
      <c r="C67" s="52" t="s">
        <v>311</v>
      </c>
      <c r="D67" s="54">
        <v>1</v>
      </c>
      <c r="E67" s="54">
        <v>7</v>
      </c>
      <c r="F67" s="55">
        <v>1499800038544</v>
      </c>
      <c r="G67" s="54">
        <v>2</v>
      </c>
      <c r="H67" s="52"/>
      <c r="I67" s="52"/>
      <c r="J67" s="54">
        <v>1</v>
      </c>
      <c r="K67" s="54">
        <v>0</v>
      </c>
      <c r="L67" s="54">
        <v>1</v>
      </c>
      <c r="M67" s="54">
        <v>1</v>
      </c>
      <c r="N67" s="54">
        <v>0</v>
      </c>
      <c r="O67" s="54">
        <v>1</v>
      </c>
      <c r="P67" s="54">
        <v>0</v>
      </c>
      <c r="Q67" s="54">
        <v>0</v>
      </c>
      <c r="R67" s="54">
        <v>0</v>
      </c>
      <c r="S67" s="54">
        <v>0</v>
      </c>
      <c r="T67" s="54">
        <v>1</v>
      </c>
      <c r="U67" s="54">
        <v>0</v>
      </c>
      <c r="V67" s="54">
        <v>0</v>
      </c>
      <c r="W67" s="54">
        <v>1</v>
      </c>
      <c r="X67" s="54">
        <v>1</v>
      </c>
      <c r="Y67" s="54">
        <v>0</v>
      </c>
      <c r="Z67" s="54">
        <v>0</v>
      </c>
      <c r="AA67" s="54">
        <v>0</v>
      </c>
      <c r="AB67" s="54">
        <v>0</v>
      </c>
      <c r="AC67" s="54">
        <v>1</v>
      </c>
      <c r="AD67" s="54">
        <v>1</v>
      </c>
      <c r="AE67" s="54">
        <v>1</v>
      </c>
      <c r="AF67" s="54">
        <v>1</v>
      </c>
      <c r="AG67" s="54">
        <v>1</v>
      </c>
      <c r="AH67" s="54">
        <v>1</v>
      </c>
      <c r="AI67" s="39">
        <f t="shared" si="0"/>
        <v>13</v>
      </c>
      <c r="AJ67" s="138">
        <f t="shared" si="1"/>
        <v>2.6</v>
      </c>
    </row>
    <row r="68" spans="1:36" ht="21">
      <c r="A68" s="48" t="s">
        <v>259</v>
      </c>
      <c r="B68" s="56">
        <v>1049730241</v>
      </c>
      <c r="C68" s="48" t="s">
        <v>337</v>
      </c>
      <c r="D68" s="50">
        <v>1</v>
      </c>
      <c r="E68" s="50">
        <v>1</v>
      </c>
      <c r="F68" s="51">
        <v>1490700105667</v>
      </c>
      <c r="G68" s="50">
        <v>1</v>
      </c>
      <c r="H68" s="57"/>
      <c r="I68" s="48"/>
      <c r="J68" s="50">
        <v>1</v>
      </c>
      <c r="K68" s="50">
        <v>0</v>
      </c>
      <c r="L68" s="50">
        <v>0</v>
      </c>
      <c r="M68" s="50">
        <v>1</v>
      </c>
      <c r="N68" s="50">
        <v>0</v>
      </c>
      <c r="O68" s="50">
        <v>1</v>
      </c>
      <c r="P68" s="50">
        <v>0</v>
      </c>
      <c r="Q68" s="50">
        <v>0</v>
      </c>
      <c r="R68" s="50">
        <v>1</v>
      </c>
      <c r="S68" s="50">
        <v>1</v>
      </c>
      <c r="T68" s="50">
        <v>0</v>
      </c>
      <c r="U68" s="50">
        <v>0</v>
      </c>
      <c r="V68" s="50">
        <v>1</v>
      </c>
      <c r="W68" s="50">
        <v>0</v>
      </c>
      <c r="X68" s="50">
        <v>0</v>
      </c>
      <c r="Y68" s="50">
        <v>0</v>
      </c>
      <c r="Z68" s="50">
        <v>1</v>
      </c>
      <c r="AA68" s="50">
        <v>1</v>
      </c>
      <c r="AB68" s="50">
        <v>1</v>
      </c>
      <c r="AC68" s="50">
        <v>1</v>
      </c>
      <c r="AD68" s="50">
        <v>0</v>
      </c>
      <c r="AE68" s="50">
        <v>3</v>
      </c>
      <c r="AF68" s="50">
        <v>1</v>
      </c>
      <c r="AG68" s="50">
        <v>1</v>
      </c>
      <c r="AH68" s="50">
        <v>0</v>
      </c>
      <c r="AI68" s="39">
        <f t="shared" si="0"/>
        <v>15</v>
      </c>
      <c r="AJ68" s="138">
        <f t="shared" si="1"/>
        <v>3</v>
      </c>
    </row>
    <row r="69" spans="1:36" ht="21" customHeight="1">
      <c r="A69" s="52" t="s">
        <v>259</v>
      </c>
      <c r="B69" s="66">
        <v>1049730241</v>
      </c>
      <c r="C69" s="52" t="s">
        <v>338</v>
      </c>
      <c r="D69" s="54">
        <v>1</v>
      </c>
      <c r="E69" s="54">
        <v>2</v>
      </c>
      <c r="F69" s="55">
        <v>1490700106655</v>
      </c>
      <c r="G69" s="54">
        <v>1</v>
      </c>
      <c r="H69" s="58"/>
      <c r="I69" s="52"/>
      <c r="J69" s="54">
        <v>1</v>
      </c>
      <c r="K69" s="54">
        <v>1</v>
      </c>
      <c r="L69" s="54">
        <v>1</v>
      </c>
      <c r="M69" s="54">
        <v>0</v>
      </c>
      <c r="N69" s="54">
        <v>0</v>
      </c>
      <c r="O69" s="54">
        <v>1</v>
      </c>
      <c r="P69" s="54">
        <v>1</v>
      </c>
      <c r="Q69" s="54">
        <v>1</v>
      </c>
      <c r="R69" s="54">
        <v>1</v>
      </c>
      <c r="S69" s="54">
        <v>0</v>
      </c>
      <c r="T69" s="54">
        <v>1</v>
      </c>
      <c r="U69" s="54">
        <v>0</v>
      </c>
      <c r="V69" s="54">
        <v>0</v>
      </c>
      <c r="W69" s="54">
        <v>0</v>
      </c>
      <c r="X69" s="54">
        <v>1</v>
      </c>
      <c r="Y69" s="54">
        <v>1</v>
      </c>
      <c r="Z69" s="54">
        <v>0</v>
      </c>
      <c r="AA69" s="54">
        <v>0</v>
      </c>
      <c r="AB69" s="54">
        <v>1</v>
      </c>
      <c r="AC69" s="54">
        <v>0</v>
      </c>
      <c r="AD69" s="54">
        <v>1</v>
      </c>
      <c r="AE69" s="54">
        <v>2</v>
      </c>
      <c r="AF69" s="54">
        <v>0</v>
      </c>
      <c r="AG69" s="54">
        <v>0</v>
      </c>
      <c r="AH69" s="54">
        <v>0</v>
      </c>
      <c r="AI69" s="39">
        <f t="shared" si="0"/>
        <v>14</v>
      </c>
      <c r="AJ69" s="138">
        <f t="shared" si="1"/>
        <v>2.8</v>
      </c>
    </row>
    <row r="70" spans="1:36" ht="20.25" customHeight="1">
      <c r="A70" s="52" t="s">
        <v>259</v>
      </c>
      <c r="B70" s="66">
        <v>1049730241</v>
      </c>
      <c r="C70" s="52" t="s">
        <v>339</v>
      </c>
      <c r="D70" s="54">
        <v>1</v>
      </c>
      <c r="E70" s="54">
        <v>3</v>
      </c>
      <c r="F70" s="55">
        <v>1118700105047</v>
      </c>
      <c r="G70" s="54">
        <v>1</v>
      </c>
      <c r="H70" s="58"/>
      <c r="I70" s="52"/>
      <c r="J70" s="54">
        <v>1</v>
      </c>
      <c r="K70" s="54">
        <v>0</v>
      </c>
      <c r="L70" s="54">
        <v>1</v>
      </c>
      <c r="M70" s="54">
        <v>1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1</v>
      </c>
      <c r="V70" s="54">
        <v>0</v>
      </c>
      <c r="W70" s="54">
        <v>1</v>
      </c>
      <c r="X70" s="54">
        <v>1</v>
      </c>
      <c r="Y70" s="54">
        <v>1</v>
      </c>
      <c r="Z70" s="54">
        <v>0</v>
      </c>
      <c r="AA70" s="54">
        <v>0</v>
      </c>
      <c r="AB70" s="54">
        <v>0</v>
      </c>
      <c r="AC70" s="54">
        <v>0</v>
      </c>
      <c r="AD70" s="54">
        <v>2</v>
      </c>
      <c r="AE70" s="54">
        <v>2</v>
      </c>
      <c r="AF70" s="54">
        <v>1</v>
      </c>
      <c r="AG70" s="54">
        <v>1</v>
      </c>
      <c r="AH70" s="54">
        <v>1</v>
      </c>
      <c r="AI70" s="39">
        <f t="shared" si="0"/>
        <v>14</v>
      </c>
      <c r="AJ70" s="138">
        <f t="shared" si="1"/>
        <v>2.8</v>
      </c>
    </row>
    <row r="71" spans="1:36" ht="21">
      <c r="A71" s="52" t="s">
        <v>259</v>
      </c>
      <c r="B71" s="66">
        <v>1049730241</v>
      </c>
      <c r="C71" s="52" t="s">
        <v>340</v>
      </c>
      <c r="D71" s="54">
        <v>1</v>
      </c>
      <c r="E71" s="54">
        <v>4</v>
      </c>
      <c r="F71" s="55">
        <v>1499900528951</v>
      </c>
      <c r="G71" s="54">
        <v>1</v>
      </c>
      <c r="H71" s="59">
        <v>12</v>
      </c>
      <c r="I71" s="52"/>
      <c r="J71" s="54">
        <v>1</v>
      </c>
      <c r="K71" s="54">
        <v>1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1</v>
      </c>
      <c r="W71" s="54">
        <v>0</v>
      </c>
      <c r="X71" s="54">
        <v>1</v>
      </c>
      <c r="Y71" s="54">
        <v>0</v>
      </c>
      <c r="Z71" s="54">
        <v>1</v>
      </c>
      <c r="AA71" s="54">
        <v>1</v>
      </c>
      <c r="AB71" s="54">
        <v>1</v>
      </c>
      <c r="AC71" s="54">
        <v>1</v>
      </c>
      <c r="AD71" s="54">
        <v>2</v>
      </c>
      <c r="AE71" s="54">
        <v>2</v>
      </c>
      <c r="AF71" s="54">
        <v>1</v>
      </c>
      <c r="AG71" s="54">
        <v>1</v>
      </c>
      <c r="AH71" s="54">
        <v>0</v>
      </c>
      <c r="AI71" s="39">
        <f t="shared" si="0"/>
        <v>14</v>
      </c>
      <c r="AJ71" s="138">
        <f t="shared" si="1"/>
        <v>2.8</v>
      </c>
    </row>
    <row r="72" spans="1:36" ht="21">
      <c r="A72" s="52" t="s">
        <v>259</v>
      </c>
      <c r="B72" s="66">
        <v>1049730241</v>
      </c>
      <c r="C72" s="52" t="s">
        <v>341</v>
      </c>
      <c r="D72" s="54">
        <v>1</v>
      </c>
      <c r="E72" s="54">
        <v>5</v>
      </c>
      <c r="F72" s="55">
        <v>1490700106060</v>
      </c>
      <c r="G72" s="54">
        <v>1</v>
      </c>
      <c r="H72" s="58"/>
      <c r="I72" s="52"/>
      <c r="J72" s="54">
        <v>1</v>
      </c>
      <c r="K72" s="54">
        <v>0</v>
      </c>
      <c r="L72" s="54">
        <v>1</v>
      </c>
      <c r="M72" s="54">
        <v>1</v>
      </c>
      <c r="N72" s="54">
        <v>1</v>
      </c>
      <c r="O72" s="54">
        <v>1</v>
      </c>
      <c r="P72" s="54">
        <v>1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1</v>
      </c>
      <c r="W72" s="54">
        <v>1</v>
      </c>
      <c r="X72" s="54">
        <v>1</v>
      </c>
      <c r="Y72" s="54">
        <v>1</v>
      </c>
      <c r="Z72" s="54">
        <v>1</v>
      </c>
      <c r="AA72" s="54">
        <v>1</v>
      </c>
      <c r="AB72" s="54">
        <v>1</v>
      </c>
      <c r="AC72" s="54">
        <v>1</v>
      </c>
      <c r="AD72" s="54">
        <v>1</v>
      </c>
      <c r="AE72" s="54">
        <v>3</v>
      </c>
      <c r="AF72" s="54">
        <v>1</v>
      </c>
      <c r="AG72" s="54">
        <v>1</v>
      </c>
      <c r="AH72" s="54">
        <v>1</v>
      </c>
      <c r="AI72" s="39">
        <f t="shared" si="0"/>
        <v>21</v>
      </c>
      <c r="AJ72" s="138">
        <f t="shared" si="1"/>
        <v>4.2</v>
      </c>
    </row>
    <row r="73" spans="1:36" ht="21">
      <c r="A73" s="52" t="s">
        <v>259</v>
      </c>
      <c r="B73" s="66">
        <v>1049730241</v>
      </c>
      <c r="C73" s="52" t="s">
        <v>342</v>
      </c>
      <c r="D73" s="54">
        <v>1</v>
      </c>
      <c r="E73" s="54">
        <v>6</v>
      </c>
      <c r="F73" s="55">
        <v>1349901475134</v>
      </c>
      <c r="G73" s="54">
        <v>2</v>
      </c>
      <c r="H73" s="58"/>
      <c r="I73" s="52"/>
      <c r="J73" s="54">
        <v>1</v>
      </c>
      <c r="K73" s="54">
        <v>1</v>
      </c>
      <c r="L73" s="54">
        <v>1</v>
      </c>
      <c r="M73" s="54">
        <v>1</v>
      </c>
      <c r="N73" s="54">
        <v>0</v>
      </c>
      <c r="O73" s="54">
        <v>1</v>
      </c>
      <c r="P73" s="54">
        <v>0</v>
      </c>
      <c r="Q73" s="54">
        <v>0</v>
      </c>
      <c r="R73" s="54">
        <v>1</v>
      </c>
      <c r="S73" s="54">
        <v>1</v>
      </c>
      <c r="T73" s="54">
        <v>0</v>
      </c>
      <c r="U73" s="54">
        <v>0</v>
      </c>
      <c r="V73" s="54">
        <v>1</v>
      </c>
      <c r="W73" s="54">
        <v>1</v>
      </c>
      <c r="X73" s="54">
        <v>1</v>
      </c>
      <c r="Y73" s="54">
        <v>1</v>
      </c>
      <c r="Z73" s="54">
        <v>1</v>
      </c>
      <c r="AA73" s="54">
        <v>1</v>
      </c>
      <c r="AB73" s="54">
        <v>0</v>
      </c>
      <c r="AC73" s="54">
        <v>1</v>
      </c>
      <c r="AD73" s="54">
        <v>2</v>
      </c>
      <c r="AE73" s="54">
        <v>2</v>
      </c>
      <c r="AF73" s="54">
        <v>1</v>
      </c>
      <c r="AG73" s="54">
        <v>1</v>
      </c>
      <c r="AH73" s="54">
        <v>1</v>
      </c>
      <c r="AI73" s="39">
        <f t="shared" si="0"/>
        <v>21</v>
      </c>
      <c r="AJ73" s="138">
        <f t="shared" si="1"/>
        <v>4.2</v>
      </c>
    </row>
    <row r="74" spans="1:36" ht="21">
      <c r="A74" s="52" t="s">
        <v>259</v>
      </c>
      <c r="B74" s="66">
        <v>1049730241</v>
      </c>
      <c r="C74" s="52" t="s">
        <v>343</v>
      </c>
      <c r="D74" s="54">
        <v>1</v>
      </c>
      <c r="E74" s="54">
        <v>7</v>
      </c>
      <c r="F74" s="55">
        <v>1490700105837</v>
      </c>
      <c r="G74" s="54">
        <v>2</v>
      </c>
      <c r="H74" s="58"/>
      <c r="I74" s="52"/>
      <c r="J74" s="54">
        <v>1</v>
      </c>
      <c r="K74" s="54">
        <v>1</v>
      </c>
      <c r="L74" s="54">
        <v>0</v>
      </c>
      <c r="M74" s="54">
        <v>1</v>
      </c>
      <c r="N74" s="54">
        <v>0</v>
      </c>
      <c r="O74" s="54">
        <v>1</v>
      </c>
      <c r="P74" s="54">
        <v>0</v>
      </c>
      <c r="Q74" s="54">
        <v>1</v>
      </c>
      <c r="R74" s="54">
        <v>1</v>
      </c>
      <c r="S74" s="54">
        <v>1</v>
      </c>
      <c r="T74" s="54">
        <v>1</v>
      </c>
      <c r="U74" s="54">
        <v>1</v>
      </c>
      <c r="V74" s="54">
        <v>1</v>
      </c>
      <c r="W74" s="54">
        <v>0</v>
      </c>
      <c r="X74" s="54">
        <v>1</v>
      </c>
      <c r="Y74" s="54">
        <v>1</v>
      </c>
      <c r="Z74" s="54">
        <v>1</v>
      </c>
      <c r="AA74" s="54">
        <v>1</v>
      </c>
      <c r="AB74" s="54">
        <v>1</v>
      </c>
      <c r="AC74" s="54">
        <v>1</v>
      </c>
      <c r="AD74" s="54">
        <v>1</v>
      </c>
      <c r="AE74" s="54">
        <v>3</v>
      </c>
      <c r="AF74" s="54">
        <v>1</v>
      </c>
      <c r="AG74" s="54">
        <v>1</v>
      </c>
      <c r="AH74" s="54">
        <v>1</v>
      </c>
      <c r="AI74" s="39">
        <f t="shared" si="0"/>
        <v>23</v>
      </c>
      <c r="AJ74" s="138">
        <f t="shared" si="1"/>
        <v>4.6</v>
      </c>
    </row>
    <row r="75" spans="1:36" ht="21">
      <c r="A75" s="52" t="s">
        <v>259</v>
      </c>
      <c r="B75" s="66">
        <v>1049730241</v>
      </c>
      <c r="C75" s="52" t="s">
        <v>344</v>
      </c>
      <c r="D75" s="54">
        <v>1</v>
      </c>
      <c r="E75" s="54">
        <v>8</v>
      </c>
      <c r="F75" s="55">
        <v>1499900529230</v>
      </c>
      <c r="G75" s="54">
        <v>2</v>
      </c>
      <c r="H75" s="58"/>
      <c r="I75" s="52"/>
      <c r="J75" s="54">
        <v>0</v>
      </c>
      <c r="K75" s="54">
        <v>1</v>
      </c>
      <c r="L75" s="54">
        <v>0</v>
      </c>
      <c r="M75" s="54">
        <v>1</v>
      </c>
      <c r="N75" s="54">
        <v>0</v>
      </c>
      <c r="O75" s="54">
        <v>1</v>
      </c>
      <c r="P75" s="54">
        <v>0</v>
      </c>
      <c r="Q75" s="54">
        <v>0</v>
      </c>
      <c r="R75" s="54">
        <v>1</v>
      </c>
      <c r="S75" s="54">
        <v>1</v>
      </c>
      <c r="T75" s="54">
        <v>1</v>
      </c>
      <c r="U75" s="54">
        <v>1</v>
      </c>
      <c r="V75" s="54">
        <v>1</v>
      </c>
      <c r="W75" s="54">
        <v>0</v>
      </c>
      <c r="X75" s="54">
        <v>1</v>
      </c>
      <c r="Y75" s="54">
        <v>1</v>
      </c>
      <c r="Z75" s="54">
        <v>0</v>
      </c>
      <c r="AA75" s="54">
        <v>1</v>
      </c>
      <c r="AB75" s="54">
        <v>1</v>
      </c>
      <c r="AC75" s="54">
        <v>1</v>
      </c>
      <c r="AD75" s="54">
        <v>1</v>
      </c>
      <c r="AE75" s="54">
        <v>3</v>
      </c>
      <c r="AF75" s="54">
        <v>1</v>
      </c>
      <c r="AG75" s="54">
        <v>1</v>
      </c>
      <c r="AH75" s="54">
        <v>1</v>
      </c>
      <c r="AI75" s="39">
        <f aca="true" t="shared" si="2" ref="AI75:AI106">SUM(J75:AH75)</f>
        <v>20</v>
      </c>
      <c r="AJ75" s="138">
        <f t="shared" si="1"/>
        <v>4</v>
      </c>
    </row>
    <row r="76" spans="1:36" ht="21">
      <c r="A76" s="52" t="s">
        <v>259</v>
      </c>
      <c r="B76" s="66">
        <v>1049730241</v>
      </c>
      <c r="C76" s="52" t="s">
        <v>345</v>
      </c>
      <c r="D76" s="54">
        <v>1</v>
      </c>
      <c r="E76" s="54">
        <v>9</v>
      </c>
      <c r="F76" s="55">
        <v>1499900519676</v>
      </c>
      <c r="G76" s="54">
        <v>2</v>
      </c>
      <c r="H76" s="58"/>
      <c r="I76" s="52"/>
      <c r="J76" s="54">
        <v>0</v>
      </c>
      <c r="K76" s="54">
        <v>0</v>
      </c>
      <c r="L76" s="54">
        <v>0</v>
      </c>
      <c r="M76" s="54">
        <v>1</v>
      </c>
      <c r="N76" s="54">
        <v>0</v>
      </c>
      <c r="O76" s="54">
        <v>0</v>
      </c>
      <c r="P76" s="54">
        <v>0</v>
      </c>
      <c r="Q76" s="54">
        <v>0</v>
      </c>
      <c r="R76" s="54">
        <v>1</v>
      </c>
      <c r="S76" s="54">
        <v>0</v>
      </c>
      <c r="T76" s="54">
        <v>1</v>
      </c>
      <c r="U76" s="54">
        <v>1</v>
      </c>
      <c r="V76" s="54">
        <v>1</v>
      </c>
      <c r="W76" s="54">
        <v>0</v>
      </c>
      <c r="X76" s="54">
        <v>1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2</v>
      </c>
      <c r="AE76" s="54">
        <v>3</v>
      </c>
      <c r="AF76" s="54">
        <v>1</v>
      </c>
      <c r="AG76" s="54">
        <v>1</v>
      </c>
      <c r="AH76" s="54">
        <v>0</v>
      </c>
      <c r="AI76" s="39">
        <f t="shared" si="2"/>
        <v>13</v>
      </c>
      <c r="AJ76" s="138">
        <f aca="true" t="shared" si="3" ref="AJ76:AJ107">6*AI76/30</f>
        <v>2.6</v>
      </c>
    </row>
    <row r="77" spans="1:36" ht="21">
      <c r="A77" s="52" t="s">
        <v>259</v>
      </c>
      <c r="B77" s="66">
        <v>1049730241</v>
      </c>
      <c r="C77" s="52" t="s">
        <v>346</v>
      </c>
      <c r="D77" s="54">
        <v>1</v>
      </c>
      <c r="E77" s="54">
        <v>10</v>
      </c>
      <c r="F77" s="55">
        <v>1100201919840</v>
      </c>
      <c r="G77" s="54">
        <v>2</v>
      </c>
      <c r="H77" s="58"/>
      <c r="I77" s="52"/>
      <c r="J77" s="54">
        <v>1</v>
      </c>
      <c r="K77" s="54">
        <v>1</v>
      </c>
      <c r="L77" s="54">
        <v>1</v>
      </c>
      <c r="M77" s="54">
        <v>1</v>
      </c>
      <c r="N77" s="54">
        <v>0</v>
      </c>
      <c r="O77" s="54">
        <v>1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1</v>
      </c>
      <c r="X77" s="54">
        <v>1</v>
      </c>
      <c r="Y77" s="54">
        <v>1</v>
      </c>
      <c r="Z77" s="54">
        <v>1</v>
      </c>
      <c r="AA77" s="54">
        <v>0</v>
      </c>
      <c r="AB77" s="54">
        <v>1</v>
      </c>
      <c r="AC77" s="54">
        <v>1</v>
      </c>
      <c r="AD77" s="54">
        <v>3</v>
      </c>
      <c r="AE77" s="54">
        <v>0</v>
      </c>
      <c r="AF77" s="54">
        <v>0</v>
      </c>
      <c r="AG77" s="54">
        <v>0</v>
      </c>
      <c r="AH77" s="54">
        <v>0</v>
      </c>
      <c r="AI77" s="39">
        <f t="shared" si="2"/>
        <v>14</v>
      </c>
      <c r="AJ77" s="138">
        <f t="shared" si="3"/>
        <v>2.8</v>
      </c>
    </row>
    <row r="78" spans="1:36" ht="21">
      <c r="A78" s="52" t="s">
        <v>259</v>
      </c>
      <c r="B78" s="66">
        <v>1049730241</v>
      </c>
      <c r="C78" s="52" t="s">
        <v>347</v>
      </c>
      <c r="D78" s="54">
        <v>1</v>
      </c>
      <c r="E78" s="54">
        <v>11</v>
      </c>
      <c r="F78" s="55">
        <v>1490700106299</v>
      </c>
      <c r="G78" s="54">
        <v>2</v>
      </c>
      <c r="H78" s="58"/>
      <c r="I78" s="52"/>
      <c r="J78" s="54">
        <v>1</v>
      </c>
      <c r="K78" s="54">
        <v>1</v>
      </c>
      <c r="L78" s="54">
        <v>1</v>
      </c>
      <c r="M78" s="54">
        <v>1</v>
      </c>
      <c r="N78" s="54">
        <v>0</v>
      </c>
      <c r="O78" s="54">
        <v>1</v>
      </c>
      <c r="P78" s="54">
        <v>0</v>
      </c>
      <c r="Q78" s="54">
        <v>0</v>
      </c>
      <c r="R78" s="54">
        <v>1</v>
      </c>
      <c r="S78" s="54">
        <v>1</v>
      </c>
      <c r="T78" s="54">
        <v>1</v>
      </c>
      <c r="U78" s="54">
        <v>1</v>
      </c>
      <c r="V78" s="54">
        <v>1</v>
      </c>
      <c r="W78" s="54">
        <v>0</v>
      </c>
      <c r="X78" s="54">
        <v>1</v>
      </c>
      <c r="Y78" s="54">
        <v>0</v>
      </c>
      <c r="Z78" s="54">
        <v>1</v>
      </c>
      <c r="AA78" s="54">
        <v>1</v>
      </c>
      <c r="AB78" s="54">
        <v>1</v>
      </c>
      <c r="AC78" s="54">
        <v>0</v>
      </c>
      <c r="AD78" s="54">
        <v>3</v>
      </c>
      <c r="AE78" s="54">
        <v>3</v>
      </c>
      <c r="AF78" s="54">
        <v>1</v>
      </c>
      <c r="AG78" s="54">
        <v>1</v>
      </c>
      <c r="AH78" s="54">
        <v>2</v>
      </c>
      <c r="AI78" s="39">
        <f t="shared" si="2"/>
        <v>24</v>
      </c>
      <c r="AJ78" s="138">
        <f t="shared" si="3"/>
        <v>4.8</v>
      </c>
    </row>
    <row r="79" spans="1:36" ht="21">
      <c r="A79" s="52" t="s">
        <v>259</v>
      </c>
      <c r="B79" s="66">
        <v>1049730241</v>
      </c>
      <c r="C79" s="52" t="s">
        <v>348</v>
      </c>
      <c r="D79" s="54">
        <v>1</v>
      </c>
      <c r="E79" s="54">
        <v>12</v>
      </c>
      <c r="F79" s="55">
        <v>1139600443766</v>
      </c>
      <c r="G79" s="54">
        <v>2</v>
      </c>
      <c r="H79" s="58"/>
      <c r="I79" s="52"/>
      <c r="J79" s="54">
        <v>0</v>
      </c>
      <c r="K79" s="54">
        <v>0</v>
      </c>
      <c r="L79" s="54">
        <v>1</v>
      </c>
      <c r="M79" s="54">
        <v>1</v>
      </c>
      <c r="N79" s="54">
        <v>1</v>
      </c>
      <c r="O79" s="54">
        <v>1</v>
      </c>
      <c r="P79" s="54">
        <v>0</v>
      </c>
      <c r="Q79" s="54">
        <v>0</v>
      </c>
      <c r="R79" s="54">
        <v>0</v>
      </c>
      <c r="S79" s="54">
        <v>0</v>
      </c>
      <c r="T79" s="54">
        <v>1</v>
      </c>
      <c r="U79" s="54">
        <v>0</v>
      </c>
      <c r="V79" s="54">
        <v>1</v>
      </c>
      <c r="W79" s="54">
        <v>0</v>
      </c>
      <c r="X79" s="54">
        <v>0</v>
      </c>
      <c r="Y79" s="54">
        <v>0</v>
      </c>
      <c r="Z79" s="54">
        <v>0</v>
      </c>
      <c r="AA79" s="54">
        <v>1</v>
      </c>
      <c r="AB79" s="54">
        <v>0</v>
      </c>
      <c r="AC79" s="54">
        <v>0</v>
      </c>
      <c r="AD79" s="54">
        <v>2</v>
      </c>
      <c r="AE79" s="54">
        <v>3</v>
      </c>
      <c r="AF79" s="54">
        <v>1</v>
      </c>
      <c r="AG79" s="54">
        <v>1</v>
      </c>
      <c r="AH79" s="54">
        <v>2</v>
      </c>
      <c r="AI79" s="39">
        <f t="shared" si="2"/>
        <v>16</v>
      </c>
      <c r="AJ79" s="138">
        <f t="shared" si="3"/>
        <v>3.2</v>
      </c>
    </row>
    <row r="80" spans="1:36" ht="21">
      <c r="A80" s="52" t="s">
        <v>259</v>
      </c>
      <c r="B80" s="66">
        <v>1049730241</v>
      </c>
      <c r="C80" s="52" t="s">
        <v>349</v>
      </c>
      <c r="D80" s="54">
        <v>1</v>
      </c>
      <c r="E80" s="54">
        <v>13</v>
      </c>
      <c r="F80" s="55">
        <v>1490700107074</v>
      </c>
      <c r="G80" s="54">
        <v>2</v>
      </c>
      <c r="H80" s="58"/>
      <c r="I80" s="52"/>
      <c r="J80" s="54">
        <v>1</v>
      </c>
      <c r="K80" s="54">
        <v>1</v>
      </c>
      <c r="L80" s="54">
        <v>0</v>
      </c>
      <c r="M80" s="54">
        <v>1</v>
      </c>
      <c r="N80" s="54">
        <v>0</v>
      </c>
      <c r="O80" s="54">
        <v>1</v>
      </c>
      <c r="P80" s="54">
        <v>1</v>
      </c>
      <c r="Q80" s="54">
        <v>0</v>
      </c>
      <c r="R80" s="54">
        <v>1</v>
      </c>
      <c r="S80" s="54">
        <v>1</v>
      </c>
      <c r="T80" s="54">
        <v>1</v>
      </c>
      <c r="U80" s="54">
        <v>1</v>
      </c>
      <c r="V80" s="54">
        <v>1</v>
      </c>
      <c r="W80" s="54">
        <v>0</v>
      </c>
      <c r="X80" s="54">
        <v>1</v>
      </c>
      <c r="Y80" s="54">
        <v>0</v>
      </c>
      <c r="Z80" s="54">
        <v>1</v>
      </c>
      <c r="AA80" s="54">
        <v>1</v>
      </c>
      <c r="AB80" s="54">
        <v>1</v>
      </c>
      <c r="AC80" s="54">
        <v>1</v>
      </c>
      <c r="AD80" s="54">
        <v>2</v>
      </c>
      <c r="AE80" s="54">
        <v>2</v>
      </c>
      <c r="AF80" s="54">
        <v>1</v>
      </c>
      <c r="AG80" s="54">
        <v>1</v>
      </c>
      <c r="AH80" s="54">
        <v>1</v>
      </c>
      <c r="AI80" s="39">
        <f t="shared" si="2"/>
        <v>22</v>
      </c>
      <c r="AJ80" s="138">
        <f t="shared" si="3"/>
        <v>4.4</v>
      </c>
    </row>
    <row r="81" spans="1:36" ht="21">
      <c r="A81" s="48" t="s">
        <v>260</v>
      </c>
      <c r="B81" s="56">
        <v>1049730242</v>
      </c>
      <c r="C81" s="60" t="s">
        <v>350</v>
      </c>
      <c r="D81" s="50">
        <v>1</v>
      </c>
      <c r="E81" s="50">
        <v>1</v>
      </c>
      <c r="F81" s="62">
        <v>1409903600873</v>
      </c>
      <c r="G81" s="50">
        <v>1</v>
      </c>
      <c r="H81" s="48"/>
      <c r="I81" s="48"/>
      <c r="J81" s="50">
        <v>1</v>
      </c>
      <c r="K81" s="50">
        <v>1</v>
      </c>
      <c r="L81" s="50">
        <v>1</v>
      </c>
      <c r="M81" s="50">
        <v>1</v>
      </c>
      <c r="N81" s="50">
        <v>1</v>
      </c>
      <c r="O81" s="50">
        <v>0</v>
      </c>
      <c r="P81" s="50">
        <v>1</v>
      </c>
      <c r="Q81" s="50">
        <v>0</v>
      </c>
      <c r="R81" s="50">
        <v>0</v>
      </c>
      <c r="S81" s="50">
        <v>1</v>
      </c>
      <c r="T81" s="50">
        <v>1</v>
      </c>
      <c r="U81" s="50">
        <v>0</v>
      </c>
      <c r="V81" s="50">
        <v>0</v>
      </c>
      <c r="W81" s="50">
        <v>1</v>
      </c>
      <c r="X81" s="50">
        <v>1</v>
      </c>
      <c r="Y81" s="50">
        <v>0</v>
      </c>
      <c r="Z81" s="50">
        <v>1</v>
      </c>
      <c r="AA81" s="50">
        <v>0</v>
      </c>
      <c r="AB81" s="50">
        <v>0</v>
      </c>
      <c r="AC81" s="50">
        <v>1</v>
      </c>
      <c r="AD81" s="50">
        <v>2</v>
      </c>
      <c r="AE81" s="50">
        <v>2</v>
      </c>
      <c r="AF81" s="50">
        <v>1</v>
      </c>
      <c r="AG81" s="50">
        <v>0</v>
      </c>
      <c r="AH81" s="50">
        <v>0</v>
      </c>
      <c r="AI81" s="39">
        <f t="shared" si="2"/>
        <v>17</v>
      </c>
      <c r="AJ81" s="138">
        <f t="shared" si="3"/>
        <v>3.4</v>
      </c>
    </row>
    <row r="82" spans="1:36" ht="21">
      <c r="A82" s="52" t="s">
        <v>260</v>
      </c>
      <c r="B82" s="66">
        <v>1049730242</v>
      </c>
      <c r="C82" s="52" t="s">
        <v>351</v>
      </c>
      <c r="D82" s="54">
        <v>1</v>
      </c>
      <c r="E82" s="54">
        <v>2</v>
      </c>
      <c r="F82" s="63">
        <v>1490700106302</v>
      </c>
      <c r="G82" s="54">
        <v>1</v>
      </c>
      <c r="H82" s="52"/>
      <c r="I82" s="52"/>
      <c r="J82" s="54">
        <v>1</v>
      </c>
      <c r="K82" s="54">
        <v>1</v>
      </c>
      <c r="L82" s="54">
        <v>1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1</v>
      </c>
      <c r="S82" s="54">
        <v>0</v>
      </c>
      <c r="T82" s="54">
        <v>0</v>
      </c>
      <c r="U82" s="54">
        <v>0</v>
      </c>
      <c r="V82" s="54">
        <v>1</v>
      </c>
      <c r="W82" s="54">
        <v>0</v>
      </c>
      <c r="X82" s="54">
        <v>1</v>
      </c>
      <c r="Y82" s="54">
        <v>0</v>
      </c>
      <c r="Z82" s="54">
        <v>0</v>
      </c>
      <c r="AA82" s="54">
        <v>1</v>
      </c>
      <c r="AB82" s="54">
        <v>1</v>
      </c>
      <c r="AC82" s="54">
        <v>0</v>
      </c>
      <c r="AD82" s="54">
        <v>1</v>
      </c>
      <c r="AE82" s="54">
        <v>3</v>
      </c>
      <c r="AF82" s="54">
        <v>0</v>
      </c>
      <c r="AG82" s="54">
        <v>1</v>
      </c>
      <c r="AH82" s="54">
        <v>0</v>
      </c>
      <c r="AI82" s="39">
        <f t="shared" si="2"/>
        <v>13</v>
      </c>
      <c r="AJ82" s="138">
        <f t="shared" si="3"/>
        <v>2.6</v>
      </c>
    </row>
    <row r="83" spans="1:36" ht="21">
      <c r="A83" s="52" t="s">
        <v>260</v>
      </c>
      <c r="B83" s="66">
        <v>1049730242</v>
      </c>
      <c r="C83" s="52" t="s">
        <v>352</v>
      </c>
      <c r="D83" s="54">
        <v>1</v>
      </c>
      <c r="E83" s="54">
        <v>3</v>
      </c>
      <c r="F83" s="63">
        <v>1100501700380</v>
      </c>
      <c r="G83" s="54">
        <v>1</v>
      </c>
      <c r="H83" s="52"/>
      <c r="I83" s="52"/>
      <c r="J83" s="54">
        <v>0</v>
      </c>
      <c r="K83" s="54">
        <v>0</v>
      </c>
      <c r="L83" s="54">
        <v>1</v>
      </c>
      <c r="M83" s="54">
        <v>0</v>
      </c>
      <c r="N83" s="54">
        <v>0</v>
      </c>
      <c r="O83" s="54">
        <v>1</v>
      </c>
      <c r="P83" s="54">
        <v>0</v>
      </c>
      <c r="Q83" s="54">
        <v>0</v>
      </c>
      <c r="R83" s="54">
        <v>1</v>
      </c>
      <c r="S83" s="54">
        <v>0</v>
      </c>
      <c r="T83" s="54">
        <v>1</v>
      </c>
      <c r="U83" s="54">
        <v>1</v>
      </c>
      <c r="V83" s="54">
        <v>1</v>
      </c>
      <c r="W83" s="54">
        <v>1</v>
      </c>
      <c r="X83" s="54">
        <v>1</v>
      </c>
      <c r="Y83" s="54">
        <v>0</v>
      </c>
      <c r="Z83" s="54">
        <v>0</v>
      </c>
      <c r="AA83" s="54">
        <v>1</v>
      </c>
      <c r="AB83" s="54">
        <v>0</v>
      </c>
      <c r="AC83" s="54">
        <v>0</v>
      </c>
      <c r="AD83" s="54">
        <v>2</v>
      </c>
      <c r="AE83" s="54">
        <v>0</v>
      </c>
      <c r="AF83" s="54">
        <v>1</v>
      </c>
      <c r="AG83" s="54">
        <v>1</v>
      </c>
      <c r="AH83" s="54">
        <v>1</v>
      </c>
      <c r="AI83" s="39">
        <f t="shared" si="2"/>
        <v>14</v>
      </c>
      <c r="AJ83" s="138">
        <f t="shared" si="3"/>
        <v>2.8</v>
      </c>
    </row>
    <row r="84" spans="1:36" ht="21">
      <c r="A84" s="52" t="s">
        <v>260</v>
      </c>
      <c r="B84" s="66">
        <v>1049730242</v>
      </c>
      <c r="C84" s="52" t="s">
        <v>353</v>
      </c>
      <c r="D84" s="54">
        <v>1</v>
      </c>
      <c r="E84" s="54">
        <v>4</v>
      </c>
      <c r="F84" s="63">
        <v>1418600108181</v>
      </c>
      <c r="G84" s="54">
        <v>1</v>
      </c>
      <c r="H84" s="52">
        <v>12</v>
      </c>
      <c r="I84" s="52"/>
      <c r="J84" s="54">
        <v>0</v>
      </c>
      <c r="K84" s="54">
        <v>1</v>
      </c>
      <c r="L84" s="54">
        <v>0</v>
      </c>
      <c r="M84" s="54">
        <v>1</v>
      </c>
      <c r="N84" s="54">
        <v>0</v>
      </c>
      <c r="O84" s="54">
        <v>1</v>
      </c>
      <c r="P84" s="54">
        <v>0</v>
      </c>
      <c r="Q84" s="54">
        <v>0</v>
      </c>
      <c r="R84" s="54">
        <v>0</v>
      </c>
      <c r="S84" s="54">
        <v>0</v>
      </c>
      <c r="T84" s="54">
        <v>1</v>
      </c>
      <c r="U84" s="54">
        <v>1</v>
      </c>
      <c r="V84" s="54">
        <v>0</v>
      </c>
      <c r="W84" s="54">
        <v>1</v>
      </c>
      <c r="X84" s="54">
        <v>0</v>
      </c>
      <c r="Y84" s="54">
        <v>1</v>
      </c>
      <c r="Z84" s="54">
        <v>0</v>
      </c>
      <c r="AA84" s="54">
        <v>0</v>
      </c>
      <c r="AB84" s="54">
        <v>0</v>
      </c>
      <c r="AC84" s="54">
        <v>0</v>
      </c>
      <c r="AD84" s="54">
        <v>1</v>
      </c>
      <c r="AE84" s="54">
        <v>2</v>
      </c>
      <c r="AF84" s="54">
        <v>1</v>
      </c>
      <c r="AG84" s="54">
        <v>1</v>
      </c>
      <c r="AH84" s="54">
        <v>1</v>
      </c>
      <c r="AI84" s="39">
        <f t="shared" si="2"/>
        <v>13</v>
      </c>
      <c r="AJ84" s="138">
        <f t="shared" si="3"/>
        <v>2.6</v>
      </c>
    </row>
    <row r="85" spans="1:36" ht="21">
      <c r="A85" s="52" t="s">
        <v>260</v>
      </c>
      <c r="B85" s="66">
        <v>1049730242</v>
      </c>
      <c r="C85" s="52" t="s">
        <v>354</v>
      </c>
      <c r="D85" s="54">
        <v>1</v>
      </c>
      <c r="E85" s="54">
        <v>5</v>
      </c>
      <c r="F85" s="63">
        <v>1499900525722</v>
      </c>
      <c r="G85" s="54">
        <v>2</v>
      </c>
      <c r="H85" s="52"/>
      <c r="I85" s="52"/>
      <c r="J85" s="54">
        <v>1</v>
      </c>
      <c r="K85" s="54">
        <v>1</v>
      </c>
      <c r="L85" s="54">
        <v>1</v>
      </c>
      <c r="M85" s="54">
        <v>1</v>
      </c>
      <c r="N85" s="54">
        <v>1</v>
      </c>
      <c r="O85" s="54">
        <v>0</v>
      </c>
      <c r="P85" s="54">
        <v>0</v>
      </c>
      <c r="Q85" s="54">
        <v>1</v>
      </c>
      <c r="R85" s="54">
        <v>1</v>
      </c>
      <c r="S85" s="54">
        <v>1</v>
      </c>
      <c r="T85" s="54">
        <v>1</v>
      </c>
      <c r="U85" s="54">
        <v>1</v>
      </c>
      <c r="V85" s="54">
        <v>1</v>
      </c>
      <c r="W85" s="54">
        <v>0</v>
      </c>
      <c r="X85" s="54">
        <v>1</v>
      </c>
      <c r="Y85" s="54">
        <v>1</v>
      </c>
      <c r="Z85" s="54">
        <v>1</v>
      </c>
      <c r="AA85" s="54">
        <v>1</v>
      </c>
      <c r="AB85" s="54">
        <v>1</v>
      </c>
      <c r="AC85" s="54">
        <v>1</v>
      </c>
      <c r="AD85" s="54">
        <v>2</v>
      </c>
      <c r="AE85" s="54">
        <v>2</v>
      </c>
      <c r="AF85" s="54">
        <v>1</v>
      </c>
      <c r="AG85" s="54">
        <v>1</v>
      </c>
      <c r="AH85" s="54">
        <v>1</v>
      </c>
      <c r="AI85" s="39">
        <f t="shared" si="2"/>
        <v>24</v>
      </c>
      <c r="AJ85" s="138">
        <f t="shared" si="3"/>
        <v>4.8</v>
      </c>
    </row>
    <row r="86" spans="1:36" ht="21">
      <c r="A86" s="52" t="s">
        <v>260</v>
      </c>
      <c r="B86" s="66">
        <v>1049730242</v>
      </c>
      <c r="C86" s="52" t="s">
        <v>355</v>
      </c>
      <c r="D86" s="54">
        <v>1</v>
      </c>
      <c r="E86" s="54">
        <v>6</v>
      </c>
      <c r="F86" s="63">
        <v>1499900532451</v>
      </c>
      <c r="G86" s="54">
        <v>2</v>
      </c>
      <c r="H86" s="52">
        <v>12</v>
      </c>
      <c r="I86" s="52"/>
      <c r="J86" s="54">
        <v>1</v>
      </c>
      <c r="K86" s="54">
        <v>1</v>
      </c>
      <c r="L86" s="54">
        <v>1</v>
      </c>
      <c r="M86" s="54">
        <v>1</v>
      </c>
      <c r="N86" s="54">
        <v>0</v>
      </c>
      <c r="O86" s="54">
        <v>1</v>
      </c>
      <c r="P86" s="54">
        <v>0</v>
      </c>
      <c r="Q86" s="54">
        <v>0</v>
      </c>
      <c r="R86" s="54">
        <v>1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1</v>
      </c>
      <c r="Y86" s="54">
        <v>0</v>
      </c>
      <c r="Z86" s="54">
        <v>1</v>
      </c>
      <c r="AA86" s="54">
        <v>1</v>
      </c>
      <c r="AB86" s="54">
        <v>0</v>
      </c>
      <c r="AC86" s="54">
        <v>1</v>
      </c>
      <c r="AD86" s="54">
        <v>3</v>
      </c>
      <c r="AE86" s="54">
        <v>2</v>
      </c>
      <c r="AF86" s="54">
        <v>1</v>
      </c>
      <c r="AG86" s="54">
        <v>1</v>
      </c>
      <c r="AH86" s="54">
        <v>1</v>
      </c>
      <c r="AI86" s="39">
        <f t="shared" si="2"/>
        <v>18</v>
      </c>
      <c r="AJ86" s="138">
        <f t="shared" si="3"/>
        <v>3.6</v>
      </c>
    </row>
    <row r="87" spans="1:36" ht="21">
      <c r="A87" s="48" t="s">
        <v>263</v>
      </c>
      <c r="B87" s="49">
        <v>1049730243</v>
      </c>
      <c r="C87" s="48" t="s">
        <v>312</v>
      </c>
      <c r="D87" s="50">
        <v>1</v>
      </c>
      <c r="E87" s="50">
        <v>1</v>
      </c>
      <c r="F87" s="51">
        <v>1309801550568</v>
      </c>
      <c r="G87" s="50">
        <v>1</v>
      </c>
      <c r="H87" s="48"/>
      <c r="I87" s="48"/>
      <c r="J87" s="50">
        <v>0</v>
      </c>
      <c r="K87" s="50">
        <v>1</v>
      </c>
      <c r="L87" s="50">
        <v>1</v>
      </c>
      <c r="M87" s="50">
        <v>0</v>
      </c>
      <c r="N87" s="50">
        <v>1</v>
      </c>
      <c r="O87" s="50">
        <v>1</v>
      </c>
      <c r="P87" s="50">
        <v>0</v>
      </c>
      <c r="Q87" s="50">
        <v>0</v>
      </c>
      <c r="R87" s="50">
        <v>0</v>
      </c>
      <c r="S87" s="50">
        <v>1</v>
      </c>
      <c r="T87" s="50">
        <v>0</v>
      </c>
      <c r="U87" s="50">
        <v>1</v>
      </c>
      <c r="V87" s="50">
        <v>0</v>
      </c>
      <c r="W87" s="50">
        <v>0</v>
      </c>
      <c r="X87" s="50">
        <v>1</v>
      </c>
      <c r="Y87" s="50">
        <v>1</v>
      </c>
      <c r="Z87" s="50">
        <v>0</v>
      </c>
      <c r="AA87" s="50">
        <v>1</v>
      </c>
      <c r="AB87" s="50">
        <v>0</v>
      </c>
      <c r="AC87" s="50">
        <v>1</v>
      </c>
      <c r="AD87" s="50">
        <v>0</v>
      </c>
      <c r="AE87" s="50">
        <v>2</v>
      </c>
      <c r="AF87" s="50">
        <v>1</v>
      </c>
      <c r="AG87" s="50">
        <v>1</v>
      </c>
      <c r="AH87" s="50">
        <v>1</v>
      </c>
      <c r="AI87" s="39">
        <f t="shared" si="2"/>
        <v>15</v>
      </c>
      <c r="AJ87" s="138">
        <f t="shared" si="3"/>
        <v>3</v>
      </c>
    </row>
    <row r="88" spans="1:36" ht="21">
      <c r="A88" s="52" t="s">
        <v>263</v>
      </c>
      <c r="B88" s="53">
        <v>1049730243</v>
      </c>
      <c r="C88" s="59" t="s">
        <v>313</v>
      </c>
      <c r="D88" s="54">
        <v>1</v>
      </c>
      <c r="E88" s="54">
        <v>2</v>
      </c>
      <c r="F88" s="68">
        <v>1199901182660</v>
      </c>
      <c r="G88" s="54">
        <v>1</v>
      </c>
      <c r="H88" s="52"/>
      <c r="I88" s="52"/>
      <c r="J88" s="54">
        <v>1</v>
      </c>
      <c r="K88" s="54">
        <v>0</v>
      </c>
      <c r="L88" s="54">
        <v>0</v>
      </c>
      <c r="M88" s="54">
        <v>0</v>
      </c>
      <c r="N88" s="54">
        <v>0</v>
      </c>
      <c r="O88" s="54">
        <v>1</v>
      </c>
      <c r="P88" s="54">
        <v>0</v>
      </c>
      <c r="Q88" s="54">
        <v>0</v>
      </c>
      <c r="R88" s="54">
        <v>1</v>
      </c>
      <c r="S88" s="54">
        <v>1</v>
      </c>
      <c r="T88" s="54">
        <v>0</v>
      </c>
      <c r="U88" s="54">
        <v>1</v>
      </c>
      <c r="V88" s="54">
        <v>1</v>
      </c>
      <c r="W88" s="54">
        <v>0</v>
      </c>
      <c r="X88" s="54">
        <v>0</v>
      </c>
      <c r="Y88" s="54">
        <v>0</v>
      </c>
      <c r="Z88" s="54">
        <v>0</v>
      </c>
      <c r="AA88" s="54">
        <v>1</v>
      </c>
      <c r="AB88" s="54">
        <v>0</v>
      </c>
      <c r="AC88" s="54">
        <v>0</v>
      </c>
      <c r="AD88" s="54">
        <v>1</v>
      </c>
      <c r="AE88" s="54">
        <v>1</v>
      </c>
      <c r="AF88" s="54">
        <v>1</v>
      </c>
      <c r="AG88" s="54">
        <v>1</v>
      </c>
      <c r="AH88" s="54">
        <v>1</v>
      </c>
      <c r="AI88" s="39">
        <f t="shared" si="2"/>
        <v>12</v>
      </c>
      <c r="AJ88" s="138">
        <f t="shared" si="3"/>
        <v>2.4</v>
      </c>
    </row>
    <row r="89" spans="1:36" ht="21">
      <c r="A89" s="52" t="s">
        <v>263</v>
      </c>
      <c r="B89" s="53">
        <v>1049730243</v>
      </c>
      <c r="C89" s="59" t="s">
        <v>314</v>
      </c>
      <c r="D89" s="54">
        <v>1</v>
      </c>
      <c r="E89" s="54">
        <v>3</v>
      </c>
      <c r="F89" s="68">
        <v>1199901160593</v>
      </c>
      <c r="G89" s="54">
        <v>1</v>
      </c>
      <c r="H89" s="52"/>
      <c r="I89" s="52"/>
      <c r="J89" s="54">
        <v>1</v>
      </c>
      <c r="K89" s="54">
        <v>1</v>
      </c>
      <c r="L89" s="54">
        <v>1</v>
      </c>
      <c r="M89" s="54">
        <v>1</v>
      </c>
      <c r="N89" s="54">
        <v>1</v>
      </c>
      <c r="O89" s="54">
        <v>1</v>
      </c>
      <c r="P89" s="54">
        <v>0</v>
      </c>
      <c r="Q89" s="54">
        <v>1</v>
      </c>
      <c r="R89" s="54">
        <v>1</v>
      </c>
      <c r="S89" s="54">
        <v>0</v>
      </c>
      <c r="T89" s="54">
        <v>1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1</v>
      </c>
      <c r="AB89" s="54">
        <v>1</v>
      </c>
      <c r="AC89" s="54">
        <v>0</v>
      </c>
      <c r="AD89" s="54">
        <v>2</v>
      </c>
      <c r="AE89" s="54">
        <v>3</v>
      </c>
      <c r="AF89" s="54">
        <v>0</v>
      </c>
      <c r="AG89" s="54">
        <v>1</v>
      </c>
      <c r="AH89" s="54">
        <v>2</v>
      </c>
      <c r="AI89" s="39">
        <f t="shared" si="2"/>
        <v>19</v>
      </c>
      <c r="AJ89" s="138">
        <f t="shared" si="3"/>
        <v>3.8</v>
      </c>
    </row>
    <row r="90" spans="1:36" ht="21">
      <c r="A90" s="52" t="s">
        <v>263</v>
      </c>
      <c r="B90" s="53">
        <v>1049730243</v>
      </c>
      <c r="C90" s="59" t="s">
        <v>315</v>
      </c>
      <c r="D90" s="54">
        <v>1</v>
      </c>
      <c r="E90" s="54">
        <v>4</v>
      </c>
      <c r="F90" s="68">
        <v>1331700124388</v>
      </c>
      <c r="G90" s="54">
        <v>1</v>
      </c>
      <c r="H90" s="52"/>
      <c r="I90" s="52"/>
      <c r="J90" s="54">
        <v>1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1</v>
      </c>
      <c r="AC90" s="54">
        <v>0</v>
      </c>
      <c r="AD90" s="54">
        <v>3</v>
      </c>
      <c r="AE90" s="54">
        <v>3</v>
      </c>
      <c r="AF90" s="54">
        <v>1</v>
      </c>
      <c r="AG90" s="54">
        <v>0</v>
      </c>
      <c r="AH90" s="54">
        <v>0</v>
      </c>
      <c r="AI90" s="39">
        <f t="shared" si="2"/>
        <v>9</v>
      </c>
      <c r="AJ90" s="138">
        <f t="shared" si="3"/>
        <v>1.8</v>
      </c>
    </row>
    <row r="91" spans="1:36" ht="21">
      <c r="A91" s="52" t="s">
        <v>263</v>
      </c>
      <c r="B91" s="53">
        <v>1049730243</v>
      </c>
      <c r="C91" s="59" t="s">
        <v>316</v>
      </c>
      <c r="D91" s="54">
        <v>1</v>
      </c>
      <c r="E91" s="54">
        <v>5</v>
      </c>
      <c r="F91" s="68">
        <v>1490700106604</v>
      </c>
      <c r="G91" s="54">
        <v>2</v>
      </c>
      <c r="H91" s="52"/>
      <c r="I91" s="52"/>
      <c r="J91" s="54">
        <v>0</v>
      </c>
      <c r="K91" s="54">
        <v>0</v>
      </c>
      <c r="L91" s="54">
        <v>0</v>
      </c>
      <c r="M91" s="54">
        <v>1</v>
      </c>
      <c r="N91" s="54">
        <v>0</v>
      </c>
      <c r="O91" s="54">
        <v>1</v>
      </c>
      <c r="P91" s="54">
        <v>0</v>
      </c>
      <c r="Q91" s="54">
        <v>0</v>
      </c>
      <c r="R91" s="54">
        <v>0</v>
      </c>
      <c r="S91" s="54">
        <v>0</v>
      </c>
      <c r="T91" s="54">
        <v>1</v>
      </c>
      <c r="U91" s="54">
        <v>1</v>
      </c>
      <c r="V91" s="54">
        <v>1</v>
      </c>
      <c r="W91" s="54">
        <v>0</v>
      </c>
      <c r="X91" s="54">
        <v>0</v>
      </c>
      <c r="Y91" s="54">
        <v>0</v>
      </c>
      <c r="Z91" s="54">
        <v>1</v>
      </c>
      <c r="AA91" s="54">
        <v>1</v>
      </c>
      <c r="AB91" s="54">
        <v>0</v>
      </c>
      <c r="AC91" s="54">
        <v>0</v>
      </c>
      <c r="AD91" s="54">
        <v>2</v>
      </c>
      <c r="AE91" s="54">
        <v>3</v>
      </c>
      <c r="AF91" s="54">
        <v>0</v>
      </c>
      <c r="AG91" s="54">
        <v>1</v>
      </c>
      <c r="AH91" s="54">
        <v>2</v>
      </c>
      <c r="AI91" s="39">
        <f t="shared" si="2"/>
        <v>15</v>
      </c>
      <c r="AJ91" s="138">
        <f t="shared" si="3"/>
        <v>3</v>
      </c>
    </row>
    <row r="92" spans="1:36" ht="21">
      <c r="A92" s="52" t="s">
        <v>263</v>
      </c>
      <c r="B92" s="53">
        <v>1049730243</v>
      </c>
      <c r="C92" s="59" t="s">
        <v>317</v>
      </c>
      <c r="D92" s="54">
        <v>1</v>
      </c>
      <c r="E92" s="54">
        <v>6</v>
      </c>
      <c r="F92" s="68">
        <v>1309903481701</v>
      </c>
      <c r="G92" s="54">
        <v>2</v>
      </c>
      <c r="H92" s="52"/>
      <c r="I92" s="52"/>
      <c r="J92" s="54">
        <v>1</v>
      </c>
      <c r="K92" s="54">
        <v>1</v>
      </c>
      <c r="L92" s="54">
        <v>1</v>
      </c>
      <c r="M92" s="54">
        <v>1</v>
      </c>
      <c r="N92" s="54">
        <v>1</v>
      </c>
      <c r="O92" s="54">
        <v>0</v>
      </c>
      <c r="P92" s="54">
        <v>0</v>
      </c>
      <c r="Q92" s="54">
        <v>0</v>
      </c>
      <c r="R92" s="54">
        <v>1</v>
      </c>
      <c r="S92" s="54">
        <v>1</v>
      </c>
      <c r="T92" s="54">
        <v>1</v>
      </c>
      <c r="U92" s="54">
        <v>1</v>
      </c>
      <c r="V92" s="54">
        <v>0</v>
      </c>
      <c r="W92" s="54">
        <v>0</v>
      </c>
      <c r="X92" s="54">
        <v>1</v>
      </c>
      <c r="Y92" s="54">
        <v>0</v>
      </c>
      <c r="Z92" s="54">
        <v>1</v>
      </c>
      <c r="AA92" s="54">
        <v>1</v>
      </c>
      <c r="AB92" s="54">
        <v>1</v>
      </c>
      <c r="AC92" s="54">
        <v>0</v>
      </c>
      <c r="AD92" s="54">
        <v>3</v>
      </c>
      <c r="AE92" s="54">
        <v>1</v>
      </c>
      <c r="AF92" s="54">
        <v>0</v>
      </c>
      <c r="AG92" s="54">
        <v>1</v>
      </c>
      <c r="AH92" s="54">
        <v>1</v>
      </c>
      <c r="AI92" s="39">
        <f t="shared" si="2"/>
        <v>19</v>
      </c>
      <c r="AJ92" s="138">
        <f t="shared" si="3"/>
        <v>3.8</v>
      </c>
    </row>
    <row r="93" spans="1:36" ht="21">
      <c r="A93" s="52" t="s">
        <v>263</v>
      </c>
      <c r="B93" s="53">
        <v>1049730243</v>
      </c>
      <c r="C93" s="59" t="s">
        <v>318</v>
      </c>
      <c r="D93" s="54">
        <v>1</v>
      </c>
      <c r="E93" s="54">
        <v>7</v>
      </c>
      <c r="F93" s="68">
        <v>1490700106175</v>
      </c>
      <c r="G93" s="54">
        <v>2</v>
      </c>
      <c r="H93" s="52"/>
      <c r="I93" s="52"/>
      <c r="J93" s="54">
        <v>1</v>
      </c>
      <c r="K93" s="54">
        <v>0</v>
      </c>
      <c r="L93" s="54">
        <v>1</v>
      </c>
      <c r="M93" s="54">
        <v>1</v>
      </c>
      <c r="N93" s="54">
        <v>1</v>
      </c>
      <c r="O93" s="54">
        <v>0</v>
      </c>
      <c r="P93" s="54">
        <v>0</v>
      </c>
      <c r="Q93" s="54">
        <v>0</v>
      </c>
      <c r="R93" s="54">
        <v>1</v>
      </c>
      <c r="S93" s="54">
        <v>0</v>
      </c>
      <c r="T93" s="54">
        <v>1</v>
      </c>
      <c r="U93" s="54">
        <v>0</v>
      </c>
      <c r="V93" s="54">
        <v>1</v>
      </c>
      <c r="W93" s="54">
        <v>0</v>
      </c>
      <c r="X93" s="54">
        <v>1</v>
      </c>
      <c r="Y93" s="54">
        <v>1</v>
      </c>
      <c r="Z93" s="54">
        <v>0</v>
      </c>
      <c r="AA93" s="54">
        <v>1</v>
      </c>
      <c r="AB93" s="54">
        <v>0</v>
      </c>
      <c r="AC93" s="54">
        <v>0</v>
      </c>
      <c r="AD93" s="54">
        <v>2</v>
      </c>
      <c r="AE93" s="54">
        <v>2</v>
      </c>
      <c r="AF93" s="54">
        <v>1</v>
      </c>
      <c r="AG93" s="54">
        <v>1</v>
      </c>
      <c r="AH93" s="54">
        <v>1</v>
      </c>
      <c r="AI93" s="39">
        <f t="shared" si="2"/>
        <v>17</v>
      </c>
      <c r="AJ93" s="138">
        <f t="shared" si="3"/>
        <v>3.4</v>
      </c>
    </row>
    <row r="94" spans="1:36" ht="21">
      <c r="A94" s="52" t="s">
        <v>263</v>
      </c>
      <c r="B94" s="53">
        <v>1049730243</v>
      </c>
      <c r="C94" s="59" t="s">
        <v>319</v>
      </c>
      <c r="D94" s="54">
        <v>1</v>
      </c>
      <c r="E94" s="54">
        <v>8</v>
      </c>
      <c r="F94" s="68">
        <v>1449900875863</v>
      </c>
      <c r="G94" s="61">
        <v>2</v>
      </c>
      <c r="H94" s="52"/>
      <c r="I94" s="52"/>
      <c r="J94" s="54">
        <v>1</v>
      </c>
      <c r="K94" s="54">
        <v>0</v>
      </c>
      <c r="L94" s="54">
        <v>1</v>
      </c>
      <c r="M94" s="54">
        <v>1</v>
      </c>
      <c r="N94" s="54">
        <v>0</v>
      </c>
      <c r="O94" s="54">
        <v>1</v>
      </c>
      <c r="P94" s="54">
        <v>0</v>
      </c>
      <c r="Q94" s="54">
        <v>0</v>
      </c>
      <c r="R94" s="54">
        <v>1</v>
      </c>
      <c r="S94" s="54">
        <v>1</v>
      </c>
      <c r="T94" s="54">
        <v>1</v>
      </c>
      <c r="U94" s="54">
        <v>1</v>
      </c>
      <c r="V94" s="54">
        <v>1</v>
      </c>
      <c r="W94" s="54">
        <v>0</v>
      </c>
      <c r="X94" s="54">
        <v>1</v>
      </c>
      <c r="Y94" s="54">
        <v>0</v>
      </c>
      <c r="Z94" s="54">
        <v>1</v>
      </c>
      <c r="AA94" s="54">
        <v>1</v>
      </c>
      <c r="AB94" s="54">
        <v>0</v>
      </c>
      <c r="AC94" s="54">
        <v>1</v>
      </c>
      <c r="AD94" s="54">
        <v>1</v>
      </c>
      <c r="AE94" s="54">
        <v>2</v>
      </c>
      <c r="AF94" s="54">
        <v>1</v>
      </c>
      <c r="AG94" s="54">
        <v>1</v>
      </c>
      <c r="AH94" s="54">
        <v>1</v>
      </c>
      <c r="AI94" s="39">
        <f t="shared" si="2"/>
        <v>19</v>
      </c>
      <c r="AJ94" s="138">
        <f t="shared" si="3"/>
        <v>3.8</v>
      </c>
    </row>
    <row r="95" spans="1:36" ht="21">
      <c r="A95" s="52" t="s">
        <v>263</v>
      </c>
      <c r="B95" s="53">
        <v>1049730243</v>
      </c>
      <c r="C95" s="59" t="s">
        <v>320</v>
      </c>
      <c r="D95" s="54">
        <v>1</v>
      </c>
      <c r="E95" s="54">
        <v>9</v>
      </c>
      <c r="F95" s="68">
        <v>1499900519790</v>
      </c>
      <c r="G95" s="61">
        <v>2</v>
      </c>
      <c r="H95" s="52"/>
      <c r="I95" s="52"/>
      <c r="J95" s="54">
        <v>1</v>
      </c>
      <c r="K95" s="54">
        <v>0</v>
      </c>
      <c r="L95" s="54">
        <v>0</v>
      </c>
      <c r="M95" s="54">
        <v>0</v>
      </c>
      <c r="N95" s="54">
        <v>1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1</v>
      </c>
      <c r="W95" s="54">
        <v>0</v>
      </c>
      <c r="X95" s="54">
        <v>1</v>
      </c>
      <c r="Y95" s="54">
        <v>0</v>
      </c>
      <c r="Z95" s="54">
        <v>0</v>
      </c>
      <c r="AA95" s="54">
        <v>1</v>
      </c>
      <c r="AB95" s="54">
        <v>1</v>
      </c>
      <c r="AC95" s="54">
        <v>0</v>
      </c>
      <c r="AD95" s="54">
        <v>1</v>
      </c>
      <c r="AE95" s="54">
        <v>0</v>
      </c>
      <c r="AF95" s="54">
        <v>0</v>
      </c>
      <c r="AG95" s="54">
        <v>0</v>
      </c>
      <c r="AH95" s="54">
        <v>0</v>
      </c>
      <c r="AI95" s="39">
        <f t="shared" si="2"/>
        <v>7</v>
      </c>
      <c r="AJ95" s="138">
        <f t="shared" si="3"/>
        <v>1.4</v>
      </c>
    </row>
    <row r="96" spans="1:36" ht="21">
      <c r="A96" s="48" t="s">
        <v>265</v>
      </c>
      <c r="B96" s="49">
        <v>1049730244</v>
      </c>
      <c r="C96" s="48" t="s">
        <v>321</v>
      </c>
      <c r="D96" s="50">
        <v>1</v>
      </c>
      <c r="E96" s="50">
        <v>1</v>
      </c>
      <c r="F96" s="51">
        <v>1499900525714</v>
      </c>
      <c r="G96" s="50">
        <v>1</v>
      </c>
      <c r="H96" s="48"/>
      <c r="I96" s="48"/>
      <c r="J96" s="50">
        <v>0</v>
      </c>
      <c r="K96" s="50">
        <v>1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1</v>
      </c>
      <c r="S96" s="50">
        <v>0</v>
      </c>
      <c r="T96" s="50">
        <v>1</v>
      </c>
      <c r="U96" s="50">
        <v>0</v>
      </c>
      <c r="V96" s="50">
        <v>1</v>
      </c>
      <c r="W96" s="50">
        <v>0</v>
      </c>
      <c r="X96" s="50">
        <v>1</v>
      </c>
      <c r="Y96" s="50">
        <v>0</v>
      </c>
      <c r="Z96" s="50">
        <v>1</v>
      </c>
      <c r="AA96" s="50">
        <v>0</v>
      </c>
      <c r="AB96" s="50">
        <v>1</v>
      </c>
      <c r="AC96" s="50">
        <v>1</v>
      </c>
      <c r="AD96" s="50">
        <v>1</v>
      </c>
      <c r="AE96" s="50">
        <v>3</v>
      </c>
      <c r="AF96" s="50">
        <v>1</v>
      </c>
      <c r="AG96" s="50">
        <v>1</v>
      </c>
      <c r="AH96" s="50">
        <v>1</v>
      </c>
      <c r="AI96" s="39">
        <f t="shared" si="2"/>
        <v>15</v>
      </c>
      <c r="AJ96" s="138">
        <f t="shared" si="3"/>
        <v>3</v>
      </c>
    </row>
    <row r="97" spans="1:36" ht="21">
      <c r="A97" s="52" t="s">
        <v>265</v>
      </c>
      <c r="B97" s="53">
        <v>1049730244</v>
      </c>
      <c r="C97" s="52" t="s">
        <v>322</v>
      </c>
      <c r="D97" s="54">
        <v>1</v>
      </c>
      <c r="E97" s="54">
        <v>2</v>
      </c>
      <c r="F97" s="55">
        <v>1499900514160</v>
      </c>
      <c r="G97" s="54">
        <v>1</v>
      </c>
      <c r="H97" s="52"/>
      <c r="I97" s="52"/>
      <c r="J97" s="54">
        <v>0</v>
      </c>
      <c r="K97" s="54">
        <v>1</v>
      </c>
      <c r="L97" s="54">
        <v>0</v>
      </c>
      <c r="M97" s="54">
        <v>1</v>
      </c>
      <c r="N97" s="54">
        <v>1</v>
      </c>
      <c r="O97" s="54">
        <v>0</v>
      </c>
      <c r="P97" s="54">
        <v>1</v>
      </c>
      <c r="Q97" s="54">
        <v>1</v>
      </c>
      <c r="R97" s="54">
        <v>1</v>
      </c>
      <c r="S97" s="54">
        <v>1</v>
      </c>
      <c r="T97" s="54">
        <v>0</v>
      </c>
      <c r="U97" s="54">
        <v>0</v>
      </c>
      <c r="V97" s="54">
        <v>0</v>
      </c>
      <c r="W97" s="54">
        <v>0</v>
      </c>
      <c r="X97" s="54">
        <v>1</v>
      </c>
      <c r="Y97" s="54">
        <v>1</v>
      </c>
      <c r="Z97" s="54">
        <v>1</v>
      </c>
      <c r="AA97" s="54">
        <v>1</v>
      </c>
      <c r="AB97" s="54">
        <v>1</v>
      </c>
      <c r="AC97" s="54">
        <v>1</v>
      </c>
      <c r="AD97" s="54">
        <v>3</v>
      </c>
      <c r="AE97" s="54">
        <v>2</v>
      </c>
      <c r="AF97" s="54">
        <v>0</v>
      </c>
      <c r="AG97" s="54">
        <v>1</v>
      </c>
      <c r="AH97" s="54">
        <v>1</v>
      </c>
      <c r="AI97" s="39">
        <f t="shared" si="2"/>
        <v>20</v>
      </c>
      <c r="AJ97" s="138">
        <f t="shared" si="3"/>
        <v>4</v>
      </c>
    </row>
    <row r="98" spans="1:36" ht="21">
      <c r="A98" s="52" t="s">
        <v>265</v>
      </c>
      <c r="B98" s="53">
        <v>1049730244</v>
      </c>
      <c r="C98" s="52" t="s">
        <v>323</v>
      </c>
      <c r="D98" s="54">
        <v>1</v>
      </c>
      <c r="E98" s="54">
        <v>3</v>
      </c>
      <c r="F98" s="55">
        <v>1490700106230</v>
      </c>
      <c r="G98" s="54">
        <v>1</v>
      </c>
      <c r="H98" s="52"/>
      <c r="I98" s="52"/>
      <c r="J98" s="54">
        <v>0</v>
      </c>
      <c r="K98" s="54">
        <v>1</v>
      </c>
      <c r="L98" s="54">
        <v>0</v>
      </c>
      <c r="M98" s="54">
        <v>1</v>
      </c>
      <c r="N98" s="54">
        <v>1</v>
      </c>
      <c r="O98" s="54">
        <v>0</v>
      </c>
      <c r="P98" s="54">
        <v>1</v>
      </c>
      <c r="Q98" s="54">
        <v>1</v>
      </c>
      <c r="R98" s="54">
        <v>1</v>
      </c>
      <c r="S98" s="54">
        <v>1</v>
      </c>
      <c r="T98" s="54">
        <v>0</v>
      </c>
      <c r="U98" s="54">
        <v>0</v>
      </c>
      <c r="V98" s="54">
        <v>0</v>
      </c>
      <c r="W98" s="54">
        <v>0</v>
      </c>
      <c r="X98" s="54">
        <v>1</v>
      </c>
      <c r="Y98" s="54">
        <v>1</v>
      </c>
      <c r="Z98" s="54">
        <v>1</v>
      </c>
      <c r="AA98" s="54">
        <v>1</v>
      </c>
      <c r="AB98" s="54">
        <v>1</v>
      </c>
      <c r="AC98" s="54">
        <v>1</v>
      </c>
      <c r="AD98" s="54">
        <v>3</v>
      </c>
      <c r="AE98" s="54">
        <v>2</v>
      </c>
      <c r="AF98" s="54">
        <v>0</v>
      </c>
      <c r="AG98" s="54">
        <v>1</v>
      </c>
      <c r="AH98" s="54">
        <v>1</v>
      </c>
      <c r="AI98" s="39">
        <f t="shared" si="2"/>
        <v>20</v>
      </c>
      <c r="AJ98" s="138">
        <f t="shared" si="3"/>
        <v>4</v>
      </c>
    </row>
    <row r="99" spans="1:36" ht="21">
      <c r="A99" s="52" t="s">
        <v>265</v>
      </c>
      <c r="B99" s="53">
        <v>1049730244</v>
      </c>
      <c r="C99" s="52" t="s">
        <v>324</v>
      </c>
      <c r="D99" s="54">
        <v>1</v>
      </c>
      <c r="E99" s="54">
        <v>4</v>
      </c>
      <c r="F99" s="55">
        <v>1129902061611</v>
      </c>
      <c r="G99" s="54">
        <v>1</v>
      </c>
      <c r="H99" s="52"/>
      <c r="I99" s="52"/>
      <c r="J99" s="54">
        <v>1</v>
      </c>
      <c r="K99" s="54">
        <v>1</v>
      </c>
      <c r="L99" s="54">
        <v>1</v>
      </c>
      <c r="M99" s="54">
        <v>1</v>
      </c>
      <c r="N99" s="54">
        <v>1</v>
      </c>
      <c r="O99" s="54">
        <v>1</v>
      </c>
      <c r="P99" s="54">
        <v>1</v>
      </c>
      <c r="Q99" s="54">
        <v>0</v>
      </c>
      <c r="R99" s="54">
        <v>0</v>
      </c>
      <c r="S99" s="54">
        <v>1</v>
      </c>
      <c r="T99" s="54">
        <v>1</v>
      </c>
      <c r="U99" s="54">
        <v>1</v>
      </c>
      <c r="V99" s="54">
        <v>1</v>
      </c>
      <c r="W99" s="54">
        <v>1</v>
      </c>
      <c r="X99" s="54">
        <v>1</v>
      </c>
      <c r="Y99" s="54">
        <v>1</v>
      </c>
      <c r="Z99" s="54">
        <v>1</v>
      </c>
      <c r="AA99" s="54">
        <v>1</v>
      </c>
      <c r="AB99" s="54">
        <v>1</v>
      </c>
      <c r="AC99" s="54">
        <v>1</v>
      </c>
      <c r="AD99" s="54">
        <v>3</v>
      </c>
      <c r="AE99" s="54">
        <v>2</v>
      </c>
      <c r="AF99" s="54">
        <v>1</v>
      </c>
      <c r="AG99" s="54">
        <v>1</v>
      </c>
      <c r="AH99" s="54">
        <v>2</v>
      </c>
      <c r="AI99" s="39">
        <f t="shared" si="2"/>
        <v>27</v>
      </c>
      <c r="AJ99" s="138">
        <f t="shared" si="3"/>
        <v>5.4</v>
      </c>
    </row>
    <row r="100" spans="1:36" ht="21">
      <c r="A100" s="52" t="s">
        <v>265</v>
      </c>
      <c r="B100" s="53">
        <v>1049730244</v>
      </c>
      <c r="C100" s="52" t="s">
        <v>325</v>
      </c>
      <c r="D100" s="54">
        <v>1</v>
      </c>
      <c r="E100" s="54">
        <v>5</v>
      </c>
      <c r="F100" s="55">
        <v>1749901151998</v>
      </c>
      <c r="G100" s="54">
        <v>2</v>
      </c>
      <c r="H100" s="52"/>
      <c r="I100" s="52"/>
      <c r="J100" s="54">
        <v>0</v>
      </c>
      <c r="K100" s="54">
        <v>1</v>
      </c>
      <c r="L100" s="54">
        <v>0</v>
      </c>
      <c r="M100" s="54">
        <v>1</v>
      </c>
      <c r="N100" s="54">
        <v>0</v>
      </c>
      <c r="O100" s="54">
        <v>1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1</v>
      </c>
      <c r="W100" s="54">
        <v>0</v>
      </c>
      <c r="X100" s="54">
        <v>1</v>
      </c>
      <c r="Y100" s="54">
        <v>1</v>
      </c>
      <c r="Z100" s="54">
        <v>1</v>
      </c>
      <c r="AA100" s="54">
        <v>1</v>
      </c>
      <c r="AB100" s="54">
        <v>1</v>
      </c>
      <c r="AC100" s="54">
        <v>1</v>
      </c>
      <c r="AD100" s="54">
        <v>3</v>
      </c>
      <c r="AE100" s="54">
        <v>3</v>
      </c>
      <c r="AF100" s="54">
        <v>0</v>
      </c>
      <c r="AG100" s="54">
        <v>1</v>
      </c>
      <c r="AH100" s="54">
        <v>1</v>
      </c>
      <c r="AI100" s="39">
        <f t="shared" si="2"/>
        <v>18</v>
      </c>
      <c r="AJ100" s="138">
        <f t="shared" si="3"/>
        <v>3.6</v>
      </c>
    </row>
    <row r="101" spans="1:36" ht="21">
      <c r="A101" s="52" t="s">
        <v>265</v>
      </c>
      <c r="B101" s="53">
        <v>1049730244</v>
      </c>
      <c r="C101" s="52" t="s">
        <v>326</v>
      </c>
      <c r="D101" s="54">
        <v>1</v>
      </c>
      <c r="E101" s="54">
        <v>6</v>
      </c>
      <c r="F101" s="55">
        <v>1749901157660</v>
      </c>
      <c r="G101" s="54">
        <v>2</v>
      </c>
      <c r="H101" s="52"/>
      <c r="I101" s="52"/>
      <c r="J101" s="54">
        <v>0</v>
      </c>
      <c r="K101" s="54">
        <v>1</v>
      </c>
      <c r="L101" s="54">
        <v>0</v>
      </c>
      <c r="M101" s="54">
        <v>1</v>
      </c>
      <c r="N101" s="54">
        <v>0</v>
      </c>
      <c r="O101" s="54">
        <v>1</v>
      </c>
      <c r="P101" s="54">
        <v>1</v>
      </c>
      <c r="Q101" s="54">
        <v>0</v>
      </c>
      <c r="R101" s="54">
        <v>1</v>
      </c>
      <c r="S101" s="54">
        <v>0</v>
      </c>
      <c r="T101" s="54">
        <v>1</v>
      </c>
      <c r="U101" s="54">
        <v>1</v>
      </c>
      <c r="V101" s="54">
        <v>1</v>
      </c>
      <c r="W101" s="54">
        <v>0</v>
      </c>
      <c r="X101" s="54">
        <v>0</v>
      </c>
      <c r="Y101" s="54">
        <v>0</v>
      </c>
      <c r="Z101" s="54">
        <v>1</v>
      </c>
      <c r="AA101" s="54">
        <v>1</v>
      </c>
      <c r="AB101" s="54">
        <v>0</v>
      </c>
      <c r="AC101" s="54">
        <v>1</v>
      </c>
      <c r="AD101" s="54">
        <v>3</v>
      </c>
      <c r="AE101" s="54">
        <v>2</v>
      </c>
      <c r="AF101" s="54">
        <v>1</v>
      </c>
      <c r="AG101" s="54">
        <v>0</v>
      </c>
      <c r="AH101" s="54">
        <v>0</v>
      </c>
      <c r="AI101" s="39">
        <f t="shared" si="2"/>
        <v>17</v>
      </c>
      <c r="AJ101" s="138">
        <f t="shared" si="3"/>
        <v>3.4</v>
      </c>
    </row>
    <row r="102" spans="1:36" ht="21">
      <c r="A102" s="52" t="s">
        <v>265</v>
      </c>
      <c r="B102" s="53">
        <v>1049730244</v>
      </c>
      <c r="C102" s="52" t="s">
        <v>327</v>
      </c>
      <c r="D102" s="54">
        <v>1</v>
      </c>
      <c r="E102" s="54">
        <v>7</v>
      </c>
      <c r="F102" s="55">
        <v>1749901157643</v>
      </c>
      <c r="G102" s="54">
        <v>2</v>
      </c>
      <c r="H102" s="52"/>
      <c r="I102" s="52"/>
      <c r="J102" s="54">
        <v>0</v>
      </c>
      <c r="K102" s="54">
        <v>1</v>
      </c>
      <c r="L102" s="54">
        <v>1</v>
      </c>
      <c r="M102" s="54">
        <v>0</v>
      </c>
      <c r="N102" s="54">
        <v>1</v>
      </c>
      <c r="O102" s="54">
        <v>0</v>
      </c>
      <c r="P102" s="54">
        <v>1</v>
      </c>
      <c r="Q102" s="54">
        <v>0</v>
      </c>
      <c r="R102" s="54">
        <v>1</v>
      </c>
      <c r="S102" s="54">
        <v>0</v>
      </c>
      <c r="T102" s="54">
        <v>0</v>
      </c>
      <c r="U102" s="54">
        <v>1</v>
      </c>
      <c r="V102" s="54">
        <v>1</v>
      </c>
      <c r="W102" s="54">
        <v>0</v>
      </c>
      <c r="X102" s="54">
        <v>1</v>
      </c>
      <c r="Y102" s="54">
        <v>1</v>
      </c>
      <c r="Z102" s="54">
        <v>1</v>
      </c>
      <c r="AA102" s="54">
        <v>0</v>
      </c>
      <c r="AB102" s="54">
        <v>0</v>
      </c>
      <c r="AC102" s="54">
        <v>0</v>
      </c>
      <c r="AD102" s="54">
        <v>3</v>
      </c>
      <c r="AE102" s="54">
        <v>2</v>
      </c>
      <c r="AF102" s="54">
        <v>1</v>
      </c>
      <c r="AG102" s="54">
        <v>0</v>
      </c>
      <c r="AH102" s="54">
        <v>0</v>
      </c>
      <c r="AI102" s="39">
        <f t="shared" si="2"/>
        <v>16</v>
      </c>
      <c r="AJ102" s="138">
        <f t="shared" si="3"/>
        <v>3.2</v>
      </c>
    </row>
    <row r="103" spans="1:36" ht="21">
      <c r="A103" s="52" t="s">
        <v>265</v>
      </c>
      <c r="B103" s="53">
        <v>1049730244</v>
      </c>
      <c r="C103" s="52" t="s">
        <v>328</v>
      </c>
      <c r="D103" s="54">
        <v>1</v>
      </c>
      <c r="E103" s="54">
        <v>8</v>
      </c>
      <c r="F103" s="55">
        <v>1490700106736</v>
      </c>
      <c r="G103" s="54">
        <v>2</v>
      </c>
      <c r="H103" s="52"/>
      <c r="I103" s="52"/>
      <c r="J103" s="54">
        <v>1</v>
      </c>
      <c r="K103" s="54">
        <v>0</v>
      </c>
      <c r="L103" s="54">
        <v>0</v>
      </c>
      <c r="M103" s="54">
        <v>1</v>
      </c>
      <c r="N103" s="54">
        <v>0</v>
      </c>
      <c r="O103" s="54">
        <v>1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1</v>
      </c>
      <c r="W103" s="54">
        <v>0</v>
      </c>
      <c r="X103" s="54">
        <v>1</v>
      </c>
      <c r="Y103" s="54">
        <v>1</v>
      </c>
      <c r="Z103" s="54">
        <v>0</v>
      </c>
      <c r="AA103" s="54">
        <v>0</v>
      </c>
      <c r="AB103" s="54">
        <v>1</v>
      </c>
      <c r="AC103" s="54">
        <v>0</v>
      </c>
      <c r="AD103" s="54">
        <v>1</v>
      </c>
      <c r="AE103" s="54">
        <v>0</v>
      </c>
      <c r="AF103" s="54">
        <v>1</v>
      </c>
      <c r="AG103" s="54">
        <v>1</v>
      </c>
      <c r="AH103" s="54">
        <v>0</v>
      </c>
      <c r="AI103" s="39">
        <f t="shared" si="2"/>
        <v>10</v>
      </c>
      <c r="AJ103" s="138">
        <f t="shared" si="3"/>
        <v>2</v>
      </c>
    </row>
    <row r="104" spans="1:36" ht="21">
      <c r="A104" s="48" t="s">
        <v>266</v>
      </c>
      <c r="B104" s="49">
        <v>1049730245</v>
      </c>
      <c r="C104" s="48" t="s">
        <v>329</v>
      </c>
      <c r="D104" s="50">
        <v>1</v>
      </c>
      <c r="E104" s="50">
        <v>1</v>
      </c>
      <c r="F104" s="51">
        <v>1305300045441</v>
      </c>
      <c r="G104" s="50">
        <v>2</v>
      </c>
      <c r="H104" s="48"/>
      <c r="I104" s="48"/>
      <c r="J104" s="50">
        <v>0</v>
      </c>
      <c r="K104" s="50">
        <v>1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1</v>
      </c>
      <c r="S104" s="50">
        <v>0</v>
      </c>
      <c r="T104" s="50">
        <v>0</v>
      </c>
      <c r="U104" s="50">
        <v>1</v>
      </c>
      <c r="V104" s="50">
        <v>1</v>
      </c>
      <c r="W104" s="50">
        <v>1</v>
      </c>
      <c r="X104" s="50">
        <v>1</v>
      </c>
      <c r="Y104" s="50">
        <v>1</v>
      </c>
      <c r="Z104" s="50">
        <v>0</v>
      </c>
      <c r="AA104" s="50">
        <v>0</v>
      </c>
      <c r="AB104" s="50">
        <v>0</v>
      </c>
      <c r="AC104" s="50">
        <v>0</v>
      </c>
      <c r="AD104" s="50">
        <v>2</v>
      </c>
      <c r="AE104" s="50">
        <v>2</v>
      </c>
      <c r="AF104" s="50">
        <v>0</v>
      </c>
      <c r="AG104" s="50">
        <v>0</v>
      </c>
      <c r="AH104" s="50">
        <v>0</v>
      </c>
      <c r="AI104" s="39">
        <f t="shared" si="2"/>
        <v>11</v>
      </c>
      <c r="AJ104" s="138">
        <f t="shared" si="3"/>
        <v>2.2</v>
      </c>
    </row>
    <row r="105" spans="1:36" ht="21">
      <c r="A105" s="31"/>
      <c r="B105" s="45"/>
      <c r="C105" s="31"/>
      <c r="D105" s="65"/>
      <c r="E105" s="65"/>
      <c r="F105" s="45"/>
      <c r="G105" s="65"/>
      <c r="H105" s="46"/>
      <c r="I105" s="47" t="s">
        <v>289</v>
      </c>
      <c r="J105" s="69">
        <f aca="true" t="shared" si="4" ref="J105:AH105">SUM(J9:J104)</f>
        <v>66</v>
      </c>
      <c r="K105" s="69">
        <f t="shared" si="4"/>
        <v>65</v>
      </c>
      <c r="L105" s="69">
        <f t="shared" si="4"/>
        <v>59</v>
      </c>
      <c r="M105" s="69">
        <f t="shared" si="4"/>
        <v>73</v>
      </c>
      <c r="N105" s="69">
        <f t="shared" si="4"/>
        <v>39</v>
      </c>
      <c r="O105" s="69">
        <f t="shared" si="4"/>
        <v>72</v>
      </c>
      <c r="P105" s="69">
        <f t="shared" si="4"/>
        <v>30</v>
      </c>
      <c r="Q105" s="69">
        <f t="shared" si="4"/>
        <v>35</v>
      </c>
      <c r="R105" s="69">
        <f t="shared" si="4"/>
        <v>56</v>
      </c>
      <c r="S105" s="69">
        <f t="shared" si="4"/>
        <v>40</v>
      </c>
      <c r="T105" s="69">
        <f t="shared" si="4"/>
        <v>72</v>
      </c>
      <c r="U105" s="69">
        <f t="shared" si="4"/>
        <v>65</v>
      </c>
      <c r="V105" s="69">
        <f t="shared" si="4"/>
        <v>83</v>
      </c>
      <c r="W105" s="69">
        <f t="shared" si="4"/>
        <v>33</v>
      </c>
      <c r="X105" s="69">
        <f t="shared" si="4"/>
        <v>90</v>
      </c>
      <c r="Y105" s="69">
        <f t="shared" si="4"/>
        <v>57</v>
      </c>
      <c r="Z105" s="69">
        <f t="shared" si="4"/>
        <v>78</v>
      </c>
      <c r="AA105" s="69">
        <f t="shared" si="4"/>
        <v>79</v>
      </c>
      <c r="AB105" s="69">
        <f t="shared" si="4"/>
        <v>76</v>
      </c>
      <c r="AC105" s="69">
        <f t="shared" si="4"/>
        <v>67</v>
      </c>
      <c r="AD105" s="69">
        <f t="shared" si="4"/>
        <v>190</v>
      </c>
      <c r="AE105" s="69">
        <f t="shared" si="4"/>
        <v>188</v>
      </c>
      <c r="AF105" s="69">
        <f t="shared" si="4"/>
        <v>91</v>
      </c>
      <c r="AG105" s="69">
        <f t="shared" si="4"/>
        <v>99</v>
      </c>
      <c r="AH105" s="69">
        <f t="shared" si="4"/>
        <v>109</v>
      </c>
      <c r="AI105" s="39">
        <f t="shared" si="2"/>
        <v>1912</v>
      </c>
      <c r="AJ105" s="138">
        <f t="shared" si="3"/>
        <v>382.4</v>
      </c>
    </row>
    <row r="106" spans="9:36" ht="21">
      <c r="I106" s="34" t="s">
        <v>290</v>
      </c>
      <c r="J106" s="70">
        <f>AVERAGE(J48:J104)</f>
        <v>0.6491228070175439</v>
      </c>
      <c r="K106" s="70">
        <f aca="true" t="shared" si="5" ref="K106:AH106">AVERAGE(K48:K104)</f>
        <v>0.6491228070175439</v>
      </c>
      <c r="L106" s="70">
        <f t="shared" si="5"/>
        <v>0.5614035087719298</v>
      </c>
      <c r="M106" s="70">
        <f t="shared" si="5"/>
        <v>0.7543859649122807</v>
      </c>
      <c r="N106" s="70">
        <f t="shared" si="5"/>
        <v>0.3684210526315789</v>
      </c>
      <c r="O106" s="70">
        <f t="shared" si="5"/>
        <v>0.7017543859649122</v>
      </c>
      <c r="P106" s="70">
        <f t="shared" si="5"/>
        <v>0.21052631578947367</v>
      </c>
      <c r="Q106" s="70">
        <f t="shared" si="5"/>
        <v>0.24561403508771928</v>
      </c>
      <c r="R106" s="70">
        <f t="shared" si="5"/>
        <v>0.543859649122807</v>
      </c>
      <c r="S106" s="70">
        <f t="shared" si="5"/>
        <v>0.3508771929824561</v>
      </c>
      <c r="T106" s="70">
        <f t="shared" si="5"/>
        <v>0.6140350877192983</v>
      </c>
      <c r="U106" s="70">
        <f t="shared" si="5"/>
        <v>0.5789473684210527</v>
      </c>
      <c r="V106" s="70">
        <f t="shared" si="5"/>
        <v>0.7192982456140351</v>
      </c>
      <c r="W106" s="70">
        <f t="shared" si="5"/>
        <v>0.2631578947368421</v>
      </c>
      <c r="X106" s="70">
        <f t="shared" si="5"/>
        <v>0.8070175438596491</v>
      </c>
      <c r="Y106" s="70">
        <f t="shared" si="5"/>
        <v>0.43859649122807015</v>
      </c>
      <c r="Z106" s="70">
        <f t="shared" si="5"/>
        <v>0.6491228070175439</v>
      </c>
      <c r="AA106" s="70">
        <f t="shared" si="5"/>
        <v>0.6666666666666666</v>
      </c>
      <c r="AB106" s="70">
        <f t="shared" si="5"/>
        <v>0.5789473684210527</v>
      </c>
      <c r="AC106" s="70">
        <f t="shared" si="5"/>
        <v>0.5789473684210527</v>
      </c>
      <c r="AD106" s="70">
        <f t="shared" si="5"/>
        <v>1.9298245614035088</v>
      </c>
      <c r="AE106" s="70">
        <f t="shared" si="5"/>
        <v>1.9824561403508771</v>
      </c>
      <c r="AF106" s="70">
        <f t="shared" si="5"/>
        <v>0.7192982456140351</v>
      </c>
      <c r="AG106" s="70">
        <f t="shared" si="5"/>
        <v>0.8421052631578947</v>
      </c>
      <c r="AH106" s="70">
        <f t="shared" si="5"/>
        <v>0.9824561403508771</v>
      </c>
      <c r="AI106" s="39">
        <f t="shared" si="2"/>
        <v>17.385964912280702</v>
      </c>
      <c r="AJ106" s="138">
        <f t="shared" si="3"/>
        <v>3.4771929824561405</v>
      </c>
    </row>
    <row r="107" spans="9:36" ht="21">
      <c r="I107" s="34" t="s">
        <v>291</v>
      </c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138">
        <f t="shared" si="3"/>
        <v>0</v>
      </c>
    </row>
  </sheetData>
  <sheetProtection/>
  <mergeCells count="11">
    <mergeCell ref="B1:T1"/>
    <mergeCell ref="B8:B10"/>
    <mergeCell ref="D8:D10"/>
    <mergeCell ref="E8:E10"/>
    <mergeCell ref="F8:F10"/>
    <mergeCell ref="G8:G10"/>
    <mergeCell ref="H8:H10"/>
    <mergeCell ref="AJ8:AJ9"/>
    <mergeCell ref="A8:A10"/>
    <mergeCell ref="I8:AH8"/>
    <mergeCell ref="AI8:AI9"/>
  </mergeCells>
  <printOptions/>
  <pageMargins left="0.2755905511811024" right="0.1968503937007874" top="0.7480314960629921" bottom="0.7480314960629921" header="0.31496062992125984" footer="0.31496062992125984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234">
      <selection activeCell="C12" sqref="C12"/>
    </sheetView>
  </sheetViews>
  <sheetFormatPr defaultColWidth="12.8515625" defaultRowHeight="15"/>
  <cols>
    <col min="1" max="1" width="12.8515625" style="26" customWidth="1"/>
    <col min="2" max="2" width="12.8515625" style="8" customWidth="1"/>
    <col min="3" max="3" width="13.57421875" style="8" customWidth="1"/>
    <col min="4" max="4" width="17.57421875" style="8" customWidth="1"/>
    <col min="5" max="5" width="15.57421875" style="26" customWidth="1"/>
    <col min="6" max="16384" width="12.8515625" style="8" customWidth="1"/>
  </cols>
  <sheetData>
    <row r="1" spans="1:5" ht="23.25">
      <c r="A1" s="171" t="s">
        <v>6</v>
      </c>
      <c r="B1" s="171"/>
      <c r="C1" s="171"/>
      <c r="D1" s="171"/>
      <c r="E1" s="171"/>
    </row>
    <row r="2" spans="1:5" ht="23.25">
      <c r="A2" s="171" t="s">
        <v>13</v>
      </c>
      <c r="B2" s="171"/>
      <c r="C2" s="171"/>
      <c r="D2" s="171"/>
      <c r="E2" s="171"/>
    </row>
    <row r="3" spans="1:5" ht="23.25">
      <c r="A3" s="171" t="s">
        <v>14</v>
      </c>
      <c r="B3" s="171"/>
      <c r="C3" s="171"/>
      <c r="D3" s="171"/>
      <c r="E3" s="171"/>
    </row>
    <row r="4" spans="1:5" ht="23.25">
      <c r="A4" s="172"/>
      <c r="B4" s="172"/>
      <c r="C4" s="172"/>
      <c r="D4" s="172"/>
      <c r="E4" s="172"/>
    </row>
    <row r="5" spans="1:5" s="9" customFormat="1" ht="23.25">
      <c r="A5" s="173" t="s">
        <v>15</v>
      </c>
      <c r="B5" s="173" t="s">
        <v>16</v>
      </c>
      <c r="C5" s="173" t="s">
        <v>17</v>
      </c>
      <c r="D5" s="173" t="s">
        <v>18</v>
      </c>
      <c r="E5" s="174" t="s">
        <v>6</v>
      </c>
    </row>
    <row r="6" spans="1:5" s="10" customFormat="1" ht="23.25">
      <c r="A6" s="173"/>
      <c r="B6" s="173"/>
      <c r="C6" s="173"/>
      <c r="D6" s="173"/>
      <c r="E6" s="175"/>
    </row>
    <row r="7" spans="1:5" ht="23.25">
      <c r="A7" s="11">
        <v>1</v>
      </c>
      <c r="B7" s="12" t="s">
        <v>19</v>
      </c>
      <c r="C7" s="12" t="s">
        <v>20</v>
      </c>
      <c r="D7" s="12" t="s">
        <v>21</v>
      </c>
      <c r="E7" s="11">
        <v>1049730071</v>
      </c>
    </row>
    <row r="8" spans="1:5" ht="23.25">
      <c r="A8" s="13"/>
      <c r="B8" s="12"/>
      <c r="C8" s="12"/>
      <c r="D8" s="14" t="s">
        <v>22</v>
      </c>
      <c r="E8" s="13">
        <v>1049730043</v>
      </c>
    </row>
    <row r="9" spans="1:5" ht="23.25">
      <c r="A9" s="13"/>
      <c r="B9" s="12"/>
      <c r="C9" s="12"/>
      <c r="D9" s="14" t="s">
        <v>23</v>
      </c>
      <c r="E9" s="13">
        <v>1049730001</v>
      </c>
    </row>
    <row r="10" spans="1:5" ht="23.25">
      <c r="A10" s="13"/>
      <c r="B10" s="12"/>
      <c r="C10" s="12"/>
      <c r="D10" s="14" t="s">
        <v>24</v>
      </c>
      <c r="E10" s="13">
        <v>1049730074</v>
      </c>
    </row>
    <row r="11" spans="1:5" ht="23.25">
      <c r="A11" s="13"/>
      <c r="B11" s="12"/>
      <c r="C11" s="12"/>
      <c r="D11" s="14" t="s">
        <v>25</v>
      </c>
      <c r="E11" s="13">
        <v>1049730072</v>
      </c>
    </row>
    <row r="12" spans="1:5" ht="23.25">
      <c r="A12" s="13"/>
      <c r="B12" s="12"/>
      <c r="C12" s="12"/>
      <c r="D12" s="14" t="s">
        <v>26</v>
      </c>
      <c r="E12" s="13">
        <v>1049730073</v>
      </c>
    </row>
    <row r="13" spans="1:5" ht="23.25">
      <c r="A13" s="13"/>
      <c r="B13" s="12"/>
      <c r="C13" s="12"/>
      <c r="D13" s="14" t="s">
        <v>27</v>
      </c>
      <c r="E13" s="13">
        <v>1049730002</v>
      </c>
    </row>
    <row r="14" spans="1:5" ht="23.25">
      <c r="A14" s="13"/>
      <c r="B14" s="12"/>
      <c r="C14" s="12"/>
      <c r="D14" s="14" t="s">
        <v>28</v>
      </c>
      <c r="E14" s="13">
        <v>1049730003</v>
      </c>
    </row>
    <row r="15" spans="1:5" ht="23.25">
      <c r="A15" s="13"/>
      <c r="B15" s="12"/>
      <c r="C15" s="12"/>
      <c r="D15" s="14" t="s">
        <v>29</v>
      </c>
      <c r="E15" s="13">
        <v>1049730004</v>
      </c>
    </row>
    <row r="16" spans="1:5" ht="23.25">
      <c r="A16" s="13"/>
      <c r="B16" s="12"/>
      <c r="C16" s="12"/>
      <c r="D16" s="14" t="s">
        <v>30</v>
      </c>
      <c r="E16" s="13">
        <v>1049730005</v>
      </c>
    </row>
    <row r="17" spans="1:5" ht="23.25">
      <c r="A17" s="13"/>
      <c r="B17" s="12"/>
      <c r="C17" s="12"/>
      <c r="D17" s="14" t="s">
        <v>31</v>
      </c>
      <c r="E17" s="13">
        <v>1049730076</v>
      </c>
    </row>
    <row r="18" spans="1:5" ht="23.25">
      <c r="A18" s="13"/>
      <c r="B18" s="12"/>
      <c r="C18" s="12"/>
      <c r="D18" s="14" t="s">
        <v>32</v>
      </c>
      <c r="E18" s="13">
        <v>1049730007</v>
      </c>
    </row>
    <row r="19" spans="1:5" ht="23.25">
      <c r="A19" s="13"/>
      <c r="B19" s="12"/>
      <c r="C19" s="12"/>
      <c r="D19" s="14" t="s">
        <v>33</v>
      </c>
      <c r="E19" s="13">
        <v>1049730006</v>
      </c>
    </row>
    <row r="20" spans="1:5" ht="23.25">
      <c r="A20" s="13"/>
      <c r="B20" s="14"/>
      <c r="C20" s="14"/>
      <c r="D20" s="14" t="s">
        <v>34</v>
      </c>
      <c r="E20" s="13">
        <v>1049730075</v>
      </c>
    </row>
    <row r="21" spans="1:5" ht="23.25">
      <c r="A21" s="13"/>
      <c r="B21" s="14"/>
      <c r="C21" s="14"/>
      <c r="D21" s="14" t="s">
        <v>20</v>
      </c>
      <c r="E21" s="13">
        <v>1049730078</v>
      </c>
    </row>
    <row r="22" spans="1:5" ht="24" thickBot="1">
      <c r="A22" s="15"/>
      <c r="B22" s="16"/>
      <c r="C22" s="16"/>
      <c r="D22" s="17"/>
      <c r="E22" s="15"/>
    </row>
    <row r="23" spans="1:5" ht="24" thickTop="1">
      <c r="A23" s="11">
        <v>2</v>
      </c>
      <c r="B23" s="12" t="s">
        <v>35</v>
      </c>
      <c r="C23" s="12" t="s">
        <v>36</v>
      </c>
      <c r="D23" s="12" t="s">
        <v>37</v>
      </c>
      <c r="E23" s="11">
        <v>1049730015</v>
      </c>
    </row>
    <row r="24" spans="1:5" ht="23.25">
      <c r="A24" s="13"/>
      <c r="B24" s="14"/>
      <c r="C24" s="14"/>
      <c r="D24" s="18" t="s">
        <v>38</v>
      </c>
      <c r="E24" s="13">
        <v>1049730032</v>
      </c>
    </row>
    <row r="25" spans="1:5" ht="23.25">
      <c r="A25" s="13"/>
      <c r="B25" s="14"/>
      <c r="C25" s="14"/>
      <c r="D25" s="14" t="s">
        <v>39</v>
      </c>
      <c r="E25" s="13">
        <v>1049730016</v>
      </c>
    </row>
    <row r="26" spans="1:5" ht="23.25">
      <c r="A26" s="13"/>
      <c r="B26" s="14"/>
      <c r="C26" s="14"/>
      <c r="D26" s="14" t="s">
        <v>40</v>
      </c>
      <c r="E26" s="13">
        <v>1049730030</v>
      </c>
    </row>
    <row r="27" spans="1:5" ht="23.25">
      <c r="A27" s="13"/>
      <c r="B27" s="14"/>
      <c r="C27" s="14"/>
      <c r="D27" s="14" t="s">
        <v>41</v>
      </c>
      <c r="E27" s="13">
        <v>1049730017</v>
      </c>
    </row>
    <row r="28" spans="1:5" ht="23.25">
      <c r="A28" s="13"/>
      <c r="B28" s="14"/>
      <c r="C28" s="14"/>
      <c r="D28" s="14" t="s">
        <v>42</v>
      </c>
      <c r="E28" s="13">
        <v>1049730031</v>
      </c>
    </row>
    <row r="29" spans="1:5" ht="23.25">
      <c r="A29" s="13"/>
      <c r="B29" s="14"/>
      <c r="C29" s="14"/>
      <c r="D29" s="14" t="s">
        <v>43</v>
      </c>
      <c r="E29" s="13">
        <v>1049730018</v>
      </c>
    </row>
    <row r="30" spans="1:5" ht="23.25">
      <c r="A30" s="13"/>
      <c r="B30" s="14"/>
      <c r="C30" s="14"/>
      <c r="D30" s="14" t="s">
        <v>44</v>
      </c>
      <c r="E30" s="13">
        <v>1049730019</v>
      </c>
    </row>
    <row r="31" spans="1:5" ht="23.25">
      <c r="A31" s="13"/>
      <c r="B31" s="14"/>
      <c r="C31" s="14"/>
      <c r="D31" s="14" t="s">
        <v>45</v>
      </c>
      <c r="E31" s="13">
        <v>1049730029</v>
      </c>
    </row>
    <row r="32" spans="1:5" ht="23.25">
      <c r="A32" s="13"/>
      <c r="B32" s="14"/>
      <c r="C32" s="14"/>
      <c r="D32" s="14" t="s">
        <v>46</v>
      </c>
      <c r="E32" s="13">
        <v>1049730020</v>
      </c>
    </row>
    <row r="33" spans="1:5" ht="23.25">
      <c r="A33" s="13"/>
      <c r="B33" s="14"/>
      <c r="C33" s="14"/>
      <c r="D33" s="14" t="s">
        <v>47</v>
      </c>
      <c r="E33" s="13">
        <v>1049730033</v>
      </c>
    </row>
    <row r="34" spans="1:5" ht="23.25">
      <c r="A34" s="13"/>
      <c r="B34" s="14"/>
      <c r="C34" s="14"/>
      <c r="D34" s="14" t="s">
        <v>48</v>
      </c>
      <c r="E34" s="13">
        <v>1049730021</v>
      </c>
    </row>
    <row r="35" spans="1:5" ht="23.25">
      <c r="A35" s="13"/>
      <c r="B35" s="14"/>
      <c r="C35" s="14"/>
      <c r="D35" s="14" t="s">
        <v>49</v>
      </c>
      <c r="E35" s="13">
        <v>1049730034</v>
      </c>
    </row>
    <row r="36" spans="1:5" ht="23.25">
      <c r="A36" s="13"/>
      <c r="B36" s="14"/>
      <c r="C36" s="14"/>
      <c r="D36" s="14" t="s">
        <v>50</v>
      </c>
      <c r="E36" s="13">
        <v>1049730035</v>
      </c>
    </row>
    <row r="37" spans="1:5" ht="23.25">
      <c r="A37" s="13"/>
      <c r="B37" s="14"/>
      <c r="C37" s="14"/>
      <c r="D37" s="14" t="s">
        <v>51</v>
      </c>
      <c r="E37" s="13">
        <v>1049730036</v>
      </c>
    </row>
    <row r="38" spans="1:5" ht="23.25">
      <c r="A38" s="13"/>
      <c r="B38" s="14"/>
      <c r="C38" s="14"/>
      <c r="D38" s="14" t="s">
        <v>52</v>
      </c>
      <c r="E38" s="13">
        <v>1049730077</v>
      </c>
    </row>
    <row r="39" spans="1:5" ht="23.25">
      <c r="A39" s="13"/>
      <c r="B39" s="14"/>
      <c r="C39" s="14"/>
      <c r="D39" s="14" t="s">
        <v>36</v>
      </c>
      <c r="E39" s="13">
        <v>1049730022</v>
      </c>
    </row>
    <row r="40" spans="1:5" ht="24" thickBot="1">
      <c r="A40" s="19"/>
      <c r="B40" s="20"/>
      <c r="C40" s="20"/>
      <c r="D40" s="17"/>
      <c r="E40" s="19"/>
    </row>
    <row r="41" spans="1:5" ht="24" thickTop="1">
      <c r="A41" s="13">
        <v>3</v>
      </c>
      <c r="B41" s="14" t="s">
        <v>35</v>
      </c>
      <c r="C41" s="14" t="s">
        <v>53</v>
      </c>
      <c r="D41" s="14" t="s">
        <v>54</v>
      </c>
      <c r="E41" s="13">
        <v>1049730039</v>
      </c>
    </row>
    <row r="42" spans="1:5" ht="23.25">
      <c r="A42" s="13"/>
      <c r="B42" s="14"/>
      <c r="C42" s="14"/>
      <c r="D42" s="14" t="s">
        <v>55</v>
      </c>
      <c r="E42" s="13">
        <v>1049730040</v>
      </c>
    </row>
    <row r="43" spans="1:5" ht="23.25">
      <c r="A43" s="13"/>
      <c r="B43" s="14"/>
      <c r="C43" s="14"/>
      <c r="D43" s="14" t="s">
        <v>56</v>
      </c>
      <c r="E43" s="13">
        <v>1049730038</v>
      </c>
    </row>
    <row r="44" spans="1:5" ht="23.25">
      <c r="A44" s="13"/>
      <c r="B44" s="14"/>
      <c r="C44" s="14"/>
      <c r="D44" s="14" t="s">
        <v>57</v>
      </c>
      <c r="E44" s="13">
        <v>1049730042</v>
      </c>
    </row>
    <row r="45" spans="1:5" ht="23.25">
      <c r="A45" s="13"/>
      <c r="B45" s="14"/>
      <c r="C45" s="14"/>
      <c r="D45" s="14" t="s">
        <v>58</v>
      </c>
      <c r="E45" s="13">
        <v>1049730037</v>
      </c>
    </row>
    <row r="46" spans="1:5" ht="23.25">
      <c r="A46" s="13"/>
      <c r="B46" s="14"/>
      <c r="C46" s="14"/>
      <c r="D46" s="14" t="s">
        <v>59</v>
      </c>
      <c r="E46" s="13">
        <v>1049730041</v>
      </c>
    </row>
    <row r="47" spans="1:5" ht="23.25">
      <c r="A47" s="13"/>
      <c r="B47" s="14"/>
      <c r="C47" s="14"/>
      <c r="D47" s="14" t="s">
        <v>60</v>
      </c>
      <c r="E47" s="13">
        <v>1049730246</v>
      </c>
    </row>
    <row r="48" spans="1:5" ht="24" thickBot="1">
      <c r="A48" s="19"/>
      <c r="B48" s="20"/>
      <c r="C48" s="20"/>
      <c r="D48" s="17"/>
      <c r="E48" s="19"/>
    </row>
    <row r="49" spans="1:5" ht="24" thickTop="1">
      <c r="A49" s="13">
        <v>4</v>
      </c>
      <c r="B49" s="14" t="s">
        <v>61</v>
      </c>
      <c r="C49" s="14" t="s">
        <v>62</v>
      </c>
      <c r="D49" s="14" t="s">
        <v>63</v>
      </c>
      <c r="E49" s="13">
        <v>1049730009</v>
      </c>
    </row>
    <row r="50" spans="1:5" ht="23.25">
      <c r="A50" s="13"/>
      <c r="B50" s="14"/>
      <c r="C50" s="14"/>
      <c r="D50" s="14" t="s">
        <v>64</v>
      </c>
      <c r="E50" s="13">
        <v>1049730047</v>
      </c>
    </row>
    <row r="51" spans="1:5" ht="23.25">
      <c r="A51" s="13"/>
      <c r="B51" s="14"/>
      <c r="C51" s="14"/>
      <c r="D51" s="14" t="s">
        <v>65</v>
      </c>
      <c r="E51" s="13">
        <v>1049730068</v>
      </c>
    </row>
    <row r="52" spans="1:5" ht="23.25">
      <c r="A52" s="13"/>
      <c r="B52" s="14"/>
      <c r="C52" s="14"/>
      <c r="D52" s="14" t="s">
        <v>66</v>
      </c>
      <c r="E52" s="13">
        <v>1049730064</v>
      </c>
    </row>
    <row r="53" spans="1:5" ht="23.25">
      <c r="A53" s="13"/>
      <c r="B53" s="14"/>
      <c r="C53" s="14"/>
      <c r="D53" s="14" t="s">
        <v>67</v>
      </c>
      <c r="E53" s="13">
        <v>1049730010</v>
      </c>
    </row>
    <row r="54" spans="1:5" ht="23.25">
      <c r="A54" s="13"/>
      <c r="B54" s="14"/>
      <c r="C54" s="14"/>
      <c r="D54" s="14" t="s">
        <v>68</v>
      </c>
      <c r="E54" s="13">
        <v>1049730044</v>
      </c>
    </row>
    <row r="55" spans="1:5" ht="23.25">
      <c r="A55" s="13"/>
      <c r="B55" s="14"/>
      <c r="C55" s="14"/>
      <c r="D55" s="14" t="s">
        <v>69</v>
      </c>
      <c r="E55" s="13">
        <v>1049730045</v>
      </c>
    </row>
    <row r="56" spans="1:5" ht="23.25">
      <c r="A56" s="13"/>
      <c r="B56" s="14"/>
      <c r="C56" s="14"/>
      <c r="D56" s="18" t="s">
        <v>70</v>
      </c>
      <c r="E56" s="13">
        <v>1049730050</v>
      </c>
    </row>
    <row r="57" spans="1:5" ht="23.25">
      <c r="A57" s="13"/>
      <c r="B57" s="14"/>
      <c r="C57" s="14"/>
      <c r="D57" s="14" t="s">
        <v>71</v>
      </c>
      <c r="E57" s="13">
        <v>1049730046</v>
      </c>
    </row>
    <row r="58" spans="1:5" ht="23.25">
      <c r="A58" s="13"/>
      <c r="B58" s="14"/>
      <c r="C58" s="14"/>
      <c r="D58" s="14" t="s">
        <v>72</v>
      </c>
      <c r="E58" s="13">
        <v>1049730011</v>
      </c>
    </row>
    <row r="59" spans="1:5" ht="23.25">
      <c r="A59" s="13"/>
      <c r="B59" s="14"/>
      <c r="C59" s="14"/>
      <c r="D59" s="14" t="s">
        <v>73</v>
      </c>
      <c r="E59" s="13">
        <v>1049730012</v>
      </c>
    </row>
    <row r="60" spans="1:5" ht="23.25">
      <c r="A60" s="13"/>
      <c r="B60" s="14"/>
      <c r="C60" s="14"/>
      <c r="D60" s="14" t="s">
        <v>74</v>
      </c>
      <c r="E60" s="13">
        <v>1049730066</v>
      </c>
    </row>
    <row r="61" spans="1:5" ht="23.25">
      <c r="A61" s="13"/>
      <c r="B61" s="14"/>
      <c r="C61" s="14"/>
      <c r="D61" s="14" t="s">
        <v>75</v>
      </c>
      <c r="E61" s="13">
        <v>1049730013</v>
      </c>
    </row>
    <row r="62" spans="1:5" ht="23.25">
      <c r="A62" s="13"/>
      <c r="B62" s="14"/>
      <c r="C62" s="14"/>
      <c r="D62" s="14" t="s">
        <v>76</v>
      </c>
      <c r="E62" s="13">
        <v>1049730014</v>
      </c>
    </row>
    <row r="63" spans="1:5" ht="23.25">
      <c r="A63" s="13"/>
      <c r="B63" s="14"/>
      <c r="C63" s="14"/>
      <c r="D63" s="14" t="s">
        <v>77</v>
      </c>
      <c r="E63" s="13">
        <v>1049730067</v>
      </c>
    </row>
    <row r="64" spans="1:5" s="21" customFormat="1" ht="23.25">
      <c r="A64" s="13"/>
      <c r="B64" s="14"/>
      <c r="C64" s="14"/>
      <c r="D64" s="14" t="s">
        <v>78</v>
      </c>
      <c r="E64" s="13">
        <v>1049730069</v>
      </c>
    </row>
    <row r="65" spans="1:5" ht="23.25">
      <c r="A65" s="13"/>
      <c r="B65" s="14"/>
      <c r="C65" s="14"/>
      <c r="D65" s="14" t="s">
        <v>79</v>
      </c>
      <c r="E65" s="13">
        <v>1049730008</v>
      </c>
    </row>
    <row r="66" spans="1:5" ht="23.25">
      <c r="A66" s="13"/>
      <c r="B66" s="14"/>
      <c r="C66" s="14"/>
      <c r="D66" s="22" t="s">
        <v>80</v>
      </c>
      <c r="E66" s="23">
        <v>1049730070</v>
      </c>
    </row>
    <row r="67" spans="1:5" ht="23.25">
      <c r="A67" s="13"/>
      <c r="B67" s="14"/>
      <c r="C67" s="14"/>
      <c r="D67" s="14" t="s">
        <v>81</v>
      </c>
      <c r="E67" s="13">
        <v>1049730048</v>
      </c>
    </row>
    <row r="68" spans="1:5" ht="23.25">
      <c r="A68" s="13"/>
      <c r="B68" s="14"/>
      <c r="C68" s="14"/>
      <c r="D68" s="14" t="s">
        <v>82</v>
      </c>
      <c r="E68" s="13">
        <v>1049730049</v>
      </c>
    </row>
    <row r="69" spans="1:5" ht="24" thickBot="1">
      <c r="A69" s="19"/>
      <c r="B69" s="20"/>
      <c r="C69" s="20"/>
      <c r="D69" s="17"/>
      <c r="E69" s="19"/>
    </row>
    <row r="70" spans="1:5" ht="24" thickTop="1">
      <c r="A70" s="13">
        <v>5</v>
      </c>
      <c r="B70" s="14" t="s">
        <v>83</v>
      </c>
      <c r="C70" s="14" t="s">
        <v>84</v>
      </c>
      <c r="D70" s="14" t="s">
        <v>85</v>
      </c>
      <c r="E70" s="13">
        <v>1049730054</v>
      </c>
    </row>
    <row r="71" spans="1:5" ht="23.25">
      <c r="A71" s="13"/>
      <c r="B71" s="14"/>
      <c r="C71" s="14"/>
      <c r="D71" s="14" t="s">
        <v>86</v>
      </c>
      <c r="E71" s="13">
        <v>1049730062</v>
      </c>
    </row>
    <row r="72" spans="1:5" ht="23.25">
      <c r="A72" s="13"/>
      <c r="B72" s="14"/>
      <c r="C72" s="14"/>
      <c r="D72" s="14" t="s">
        <v>87</v>
      </c>
      <c r="E72" s="13">
        <v>1049730063</v>
      </c>
    </row>
    <row r="73" spans="1:5" ht="23.25">
      <c r="A73" s="13"/>
      <c r="B73" s="14"/>
      <c r="C73" s="14"/>
      <c r="D73" s="14" t="s">
        <v>88</v>
      </c>
      <c r="E73" s="13">
        <v>1049730052</v>
      </c>
    </row>
    <row r="74" spans="1:5" ht="23.25">
      <c r="A74" s="13"/>
      <c r="B74" s="14"/>
      <c r="C74" s="14"/>
      <c r="D74" s="14" t="s">
        <v>89</v>
      </c>
      <c r="E74" s="13">
        <v>1049730024</v>
      </c>
    </row>
    <row r="75" spans="1:5" ht="23.25">
      <c r="A75" s="13"/>
      <c r="B75" s="14"/>
      <c r="C75" s="14"/>
      <c r="D75" s="14" t="s">
        <v>90</v>
      </c>
      <c r="E75" s="13">
        <v>1049730053</v>
      </c>
    </row>
    <row r="76" spans="1:5" ht="23.25">
      <c r="A76" s="13"/>
      <c r="B76" s="14"/>
      <c r="C76" s="14"/>
      <c r="D76" s="14" t="s">
        <v>91</v>
      </c>
      <c r="E76" s="13">
        <v>1049730051</v>
      </c>
    </row>
    <row r="77" spans="1:5" ht="23.25">
      <c r="A77" s="13"/>
      <c r="B77" s="14"/>
      <c r="C77" s="14"/>
      <c r="D77" s="14" t="s">
        <v>92</v>
      </c>
      <c r="E77" s="13">
        <v>1049730065</v>
      </c>
    </row>
    <row r="78" spans="1:5" ht="23.25">
      <c r="A78" s="13"/>
      <c r="B78" s="14"/>
      <c r="C78" s="14"/>
      <c r="D78" s="14" t="s">
        <v>93</v>
      </c>
      <c r="E78" s="13">
        <v>1049730055</v>
      </c>
    </row>
    <row r="79" spans="1:5" ht="23.25">
      <c r="A79" s="13"/>
      <c r="B79" s="14"/>
      <c r="C79" s="14"/>
      <c r="D79" s="14" t="s">
        <v>94</v>
      </c>
      <c r="E79" s="13">
        <v>1049730056</v>
      </c>
    </row>
    <row r="80" spans="1:5" ht="23.25">
      <c r="A80" s="13"/>
      <c r="B80" s="14"/>
      <c r="C80" s="14"/>
      <c r="D80" s="14" t="s">
        <v>95</v>
      </c>
      <c r="E80" s="13">
        <v>1049730025</v>
      </c>
    </row>
    <row r="81" spans="1:5" ht="23.25">
      <c r="A81" s="13"/>
      <c r="B81" s="14"/>
      <c r="C81" s="14"/>
      <c r="D81" s="14" t="s">
        <v>96</v>
      </c>
      <c r="E81" s="13">
        <v>1049730057</v>
      </c>
    </row>
    <row r="82" spans="1:5" ht="23.25">
      <c r="A82" s="13"/>
      <c r="B82" s="14"/>
      <c r="C82" s="14"/>
      <c r="D82" s="14" t="s">
        <v>84</v>
      </c>
      <c r="E82" s="13">
        <v>1049730026</v>
      </c>
    </row>
    <row r="83" spans="1:5" ht="23.25">
      <c r="A83" s="13"/>
      <c r="B83" s="14"/>
      <c r="C83" s="14"/>
      <c r="D83" s="14" t="s">
        <v>97</v>
      </c>
      <c r="E83" s="13">
        <v>1049730061</v>
      </c>
    </row>
    <row r="84" spans="1:5" ht="23.25">
      <c r="A84" s="13"/>
      <c r="B84" s="14"/>
      <c r="C84" s="14"/>
      <c r="D84" s="14" t="s">
        <v>98</v>
      </c>
      <c r="E84" s="13">
        <v>1049730027</v>
      </c>
    </row>
    <row r="85" spans="1:5" ht="23.25">
      <c r="A85" s="13"/>
      <c r="B85" s="14"/>
      <c r="C85" s="14"/>
      <c r="D85" s="14" t="s">
        <v>99</v>
      </c>
      <c r="E85" s="13">
        <v>1049730058</v>
      </c>
    </row>
    <row r="86" spans="1:5" ht="23.25">
      <c r="A86" s="13"/>
      <c r="B86" s="14"/>
      <c r="C86" s="14"/>
      <c r="D86" s="14" t="s">
        <v>100</v>
      </c>
      <c r="E86" s="13">
        <v>1049730028</v>
      </c>
    </row>
    <row r="87" spans="1:5" ht="23.25">
      <c r="A87" s="13"/>
      <c r="B87" s="14"/>
      <c r="C87" s="14"/>
      <c r="D87" s="14" t="s">
        <v>101</v>
      </c>
      <c r="E87" s="13">
        <v>1049730060</v>
      </c>
    </row>
    <row r="88" spans="1:5" ht="23.25">
      <c r="A88" s="13"/>
      <c r="B88" s="14"/>
      <c r="C88" s="14"/>
      <c r="D88" s="14" t="s">
        <v>102</v>
      </c>
      <c r="E88" s="13">
        <v>1049730023</v>
      </c>
    </row>
    <row r="89" spans="1:5" ht="23.25">
      <c r="A89" s="13"/>
      <c r="B89" s="14"/>
      <c r="C89" s="14"/>
      <c r="D89" s="14" t="s">
        <v>103</v>
      </c>
      <c r="E89" s="13">
        <v>1049730059</v>
      </c>
    </row>
    <row r="90" spans="1:5" ht="24" thickBot="1">
      <c r="A90" s="19"/>
      <c r="B90" s="20"/>
      <c r="C90" s="20"/>
      <c r="D90" s="17"/>
      <c r="E90" s="19"/>
    </row>
    <row r="91" spans="1:5" ht="24" thickTop="1">
      <c r="A91" s="13">
        <v>6</v>
      </c>
      <c r="B91" s="14" t="s">
        <v>104</v>
      </c>
      <c r="C91" s="14" t="s">
        <v>105</v>
      </c>
      <c r="D91" s="14" t="s">
        <v>106</v>
      </c>
      <c r="E91" s="13">
        <v>1049730104</v>
      </c>
    </row>
    <row r="92" spans="1:5" ht="23.25">
      <c r="A92" s="13"/>
      <c r="B92" s="14"/>
      <c r="C92" s="14"/>
      <c r="D92" s="14" t="s">
        <v>107</v>
      </c>
      <c r="E92" s="13">
        <v>1049730096</v>
      </c>
    </row>
    <row r="93" spans="1:5" ht="23.25">
      <c r="A93" s="13"/>
      <c r="B93" s="14"/>
      <c r="C93" s="14"/>
      <c r="D93" s="14" t="s">
        <v>108</v>
      </c>
      <c r="E93" s="13">
        <v>1049730097</v>
      </c>
    </row>
    <row r="94" spans="1:5" ht="23.25">
      <c r="A94" s="13"/>
      <c r="B94" s="14"/>
      <c r="C94" s="14"/>
      <c r="D94" s="14" t="s">
        <v>109</v>
      </c>
      <c r="E94" s="13">
        <v>1049730103</v>
      </c>
    </row>
    <row r="95" spans="1:5" ht="23.25">
      <c r="A95" s="13"/>
      <c r="B95" s="14"/>
      <c r="C95" s="14"/>
      <c r="D95" s="14" t="s">
        <v>110</v>
      </c>
      <c r="E95" s="13">
        <v>1049730098</v>
      </c>
    </row>
    <row r="96" spans="1:5" ht="23.25">
      <c r="A96" s="13"/>
      <c r="B96" s="14"/>
      <c r="C96" s="14"/>
      <c r="D96" s="14" t="s">
        <v>111</v>
      </c>
      <c r="E96" s="13">
        <v>1049730099</v>
      </c>
    </row>
    <row r="97" spans="1:5" ht="23.25">
      <c r="A97" s="13"/>
      <c r="B97" s="14"/>
      <c r="C97" s="14"/>
      <c r="D97" s="14" t="s">
        <v>112</v>
      </c>
      <c r="E97" s="13">
        <v>1049730079</v>
      </c>
    </row>
    <row r="98" spans="1:5" ht="23.25">
      <c r="A98" s="13"/>
      <c r="B98" s="14"/>
      <c r="C98" s="14"/>
      <c r="D98" s="14" t="s">
        <v>113</v>
      </c>
      <c r="E98" s="13">
        <v>1049730100</v>
      </c>
    </row>
    <row r="99" spans="1:5" ht="23.25">
      <c r="A99" s="13"/>
      <c r="B99" s="14"/>
      <c r="C99" s="14"/>
      <c r="D99" s="14" t="s">
        <v>114</v>
      </c>
      <c r="E99" s="13">
        <v>1049730105</v>
      </c>
    </row>
    <row r="100" spans="1:5" ht="23.25">
      <c r="A100" s="13"/>
      <c r="B100" s="14"/>
      <c r="C100" s="14"/>
      <c r="D100" s="14" t="s">
        <v>115</v>
      </c>
      <c r="E100" s="13">
        <v>1049730082</v>
      </c>
    </row>
    <row r="101" spans="1:5" ht="23.25">
      <c r="A101" s="13"/>
      <c r="B101" s="14"/>
      <c r="C101" s="14"/>
      <c r="D101" s="14" t="s">
        <v>116</v>
      </c>
      <c r="E101" s="13">
        <v>1049730083</v>
      </c>
    </row>
    <row r="102" spans="1:5" ht="23.25">
      <c r="A102" s="13"/>
      <c r="B102" s="14"/>
      <c r="C102" s="14"/>
      <c r="D102" s="14" t="s">
        <v>117</v>
      </c>
      <c r="E102" s="13">
        <v>1049730101</v>
      </c>
    </row>
    <row r="103" spans="1:5" ht="23.25">
      <c r="A103" s="13"/>
      <c r="B103" s="14"/>
      <c r="C103" s="14"/>
      <c r="D103" s="14" t="s">
        <v>118</v>
      </c>
      <c r="E103" s="13">
        <v>1049730084</v>
      </c>
    </row>
    <row r="104" spans="1:5" ht="23.25">
      <c r="A104" s="13"/>
      <c r="B104" s="14"/>
      <c r="C104" s="14"/>
      <c r="D104" s="14" t="s">
        <v>119</v>
      </c>
      <c r="E104" s="13">
        <v>1049730102</v>
      </c>
    </row>
    <row r="105" spans="1:5" ht="23.25">
      <c r="A105" s="13"/>
      <c r="B105" s="14"/>
      <c r="C105" s="14"/>
      <c r="D105" s="14" t="s">
        <v>120</v>
      </c>
      <c r="E105" s="13">
        <v>1049730106</v>
      </c>
    </row>
    <row r="106" spans="1:5" ht="23.25">
      <c r="A106" s="13"/>
      <c r="B106" s="14"/>
      <c r="C106" s="14"/>
      <c r="D106" s="14" t="s">
        <v>121</v>
      </c>
      <c r="E106" s="13">
        <v>1049730085</v>
      </c>
    </row>
    <row r="107" spans="1:5" ht="24" thickBot="1">
      <c r="A107" s="19"/>
      <c r="B107" s="20"/>
      <c r="C107" s="20"/>
      <c r="D107" s="17"/>
      <c r="E107" s="19"/>
    </row>
    <row r="108" spans="1:5" ht="24" thickTop="1">
      <c r="A108" s="13">
        <v>7</v>
      </c>
      <c r="B108" s="14" t="s">
        <v>122</v>
      </c>
      <c r="C108" s="14" t="s">
        <v>123</v>
      </c>
      <c r="D108" s="14" t="s">
        <v>124</v>
      </c>
      <c r="E108" s="13">
        <v>1049730092</v>
      </c>
    </row>
    <row r="109" spans="1:5" ht="23.25">
      <c r="A109" s="13"/>
      <c r="B109" s="14"/>
      <c r="C109" s="14"/>
      <c r="D109" s="14" t="s">
        <v>125</v>
      </c>
      <c r="E109" s="13">
        <v>1049730086</v>
      </c>
    </row>
    <row r="110" spans="1:5" ht="23.25">
      <c r="A110" s="13"/>
      <c r="B110" s="14"/>
      <c r="C110" s="14"/>
      <c r="D110" s="14" t="s">
        <v>126</v>
      </c>
      <c r="E110" s="13">
        <v>1049730087</v>
      </c>
    </row>
    <row r="111" spans="1:5" ht="23.25">
      <c r="A111" s="13"/>
      <c r="B111" s="14"/>
      <c r="C111" s="14"/>
      <c r="D111" s="14" t="s">
        <v>127</v>
      </c>
      <c r="E111" s="13">
        <v>1049730108</v>
      </c>
    </row>
    <row r="112" spans="1:5" ht="23.25">
      <c r="A112" s="13"/>
      <c r="B112" s="14"/>
      <c r="C112" s="14"/>
      <c r="D112" s="14" t="s">
        <v>128</v>
      </c>
      <c r="E112" s="13">
        <v>1049730080</v>
      </c>
    </row>
    <row r="113" spans="1:5" ht="23.25">
      <c r="A113" s="13"/>
      <c r="B113" s="14"/>
      <c r="C113" s="14"/>
      <c r="D113" s="14" t="s">
        <v>129</v>
      </c>
      <c r="E113" s="13">
        <v>1049730088</v>
      </c>
    </row>
    <row r="114" spans="1:5" ht="23.25">
      <c r="A114" s="13"/>
      <c r="B114" s="14"/>
      <c r="C114" s="14"/>
      <c r="D114" s="14" t="s">
        <v>130</v>
      </c>
      <c r="E114" s="13">
        <v>1049730089</v>
      </c>
    </row>
    <row r="115" spans="1:5" ht="23.25">
      <c r="A115" s="13"/>
      <c r="B115" s="14"/>
      <c r="C115" s="14"/>
      <c r="D115" s="14" t="s">
        <v>131</v>
      </c>
      <c r="E115" s="13">
        <v>1049730090</v>
      </c>
    </row>
    <row r="116" spans="1:5" ht="23.25">
      <c r="A116" s="13"/>
      <c r="B116" s="14"/>
      <c r="C116" s="14"/>
      <c r="D116" s="14" t="s">
        <v>132</v>
      </c>
      <c r="E116" s="13">
        <v>1049730109</v>
      </c>
    </row>
    <row r="117" spans="1:5" ht="23.25">
      <c r="A117" s="13"/>
      <c r="B117" s="14"/>
      <c r="C117" s="14"/>
      <c r="D117" s="14" t="s">
        <v>133</v>
      </c>
      <c r="E117" s="13">
        <v>1049730081</v>
      </c>
    </row>
    <row r="118" spans="1:5" ht="23.25">
      <c r="A118" s="13"/>
      <c r="B118" s="14"/>
      <c r="C118" s="14"/>
      <c r="D118" s="14" t="s">
        <v>134</v>
      </c>
      <c r="E118" s="13">
        <v>1049730091</v>
      </c>
    </row>
    <row r="119" spans="1:5" ht="23.25">
      <c r="A119" s="13"/>
      <c r="B119" s="14"/>
      <c r="C119" s="14"/>
      <c r="D119" s="14" t="s">
        <v>135</v>
      </c>
      <c r="E119" s="13">
        <v>1049730093</v>
      </c>
    </row>
    <row r="120" spans="1:5" ht="23.25">
      <c r="A120" s="13"/>
      <c r="B120" s="14"/>
      <c r="C120" s="14"/>
      <c r="D120" s="14" t="s">
        <v>136</v>
      </c>
      <c r="E120" s="13">
        <v>1049730110</v>
      </c>
    </row>
    <row r="121" spans="1:5" ht="23.25">
      <c r="A121" s="13"/>
      <c r="B121" s="14"/>
      <c r="C121" s="14"/>
      <c r="D121" s="14" t="s">
        <v>137</v>
      </c>
      <c r="E121" s="13">
        <v>1049730094</v>
      </c>
    </row>
    <row r="122" spans="1:5" ht="23.25">
      <c r="A122" s="13"/>
      <c r="B122" s="14"/>
      <c r="C122" s="14"/>
      <c r="D122" s="14" t="s">
        <v>123</v>
      </c>
      <c r="E122" s="13">
        <v>1049730107</v>
      </c>
    </row>
    <row r="123" spans="1:5" ht="23.25">
      <c r="A123" s="13"/>
      <c r="B123" s="14"/>
      <c r="C123" s="14"/>
      <c r="D123" s="14" t="s">
        <v>138</v>
      </c>
      <c r="E123" s="13">
        <v>1049730111</v>
      </c>
    </row>
    <row r="124" spans="1:5" ht="23.25">
      <c r="A124" s="13"/>
      <c r="B124" s="14"/>
      <c r="C124" s="14"/>
      <c r="D124" s="14" t="s">
        <v>139</v>
      </c>
      <c r="E124" s="13">
        <v>1049730112</v>
      </c>
    </row>
    <row r="125" spans="1:5" ht="24" thickBot="1">
      <c r="A125" s="19"/>
      <c r="B125" s="20"/>
      <c r="C125" s="20"/>
      <c r="D125" s="17"/>
      <c r="E125" s="19"/>
    </row>
    <row r="126" spans="1:5" ht="24" thickTop="1">
      <c r="A126" s="13">
        <v>8</v>
      </c>
      <c r="B126" s="14" t="s">
        <v>140</v>
      </c>
      <c r="C126" s="14" t="s">
        <v>141</v>
      </c>
      <c r="D126" s="14" t="s">
        <v>142</v>
      </c>
      <c r="E126" s="13">
        <v>1049730113</v>
      </c>
    </row>
    <row r="127" spans="1:5" ht="23.25">
      <c r="A127" s="13"/>
      <c r="B127" s="14"/>
      <c r="C127" s="14"/>
      <c r="D127" s="14" t="s">
        <v>143</v>
      </c>
      <c r="E127" s="13">
        <v>1049730117</v>
      </c>
    </row>
    <row r="128" spans="1:5" ht="23.25">
      <c r="A128" s="13"/>
      <c r="B128" s="14"/>
      <c r="C128" s="14"/>
      <c r="D128" s="14" t="s">
        <v>144</v>
      </c>
      <c r="E128" s="13">
        <v>1049730120</v>
      </c>
    </row>
    <row r="129" spans="1:5" ht="23.25">
      <c r="A129" s="13"/>
      <c r="B129" s="14"/>
      <c r="C129" s="14"/>
      <c r="D129" s="14" t="s">
        <v>145</v>
      </c>
      <c r="E129" s="13">
        <v>1049730118</v>
      </c>
    </row>
    <row r="130" spans="1:5" ht="23.25">
      <c r="A130" s="13"/>
      <c r="B130" s="14"/>
      <c r="C130" s="14"/>
      <c r="D130" s="14" t="s">
        <v>146</v>
      </c>
      <c r="E130" s="13">
        <v>1049730128</v>
      </c>
    </row>
    <row r="131" spans="1:5" ht="23.25">
      <c r="A131" s="13"/>
      <c r="B131" s="14"/>
      <c r="C131" s="14"/>
      <c r="D131" s="14" t="s">
        <v>147</v>
      </c>
      <c r="E131" s="13">
        <v>1049730129</v>
      </c>
    </row>
    <row r="132" spans="1:5" ht="23.25">
      <c r="A132" s="13"/>
      <c r="B132" s="14"/>
      <c r="C132" s="14"/>
      <c r="D132" s="14" t="s">
        <v>148</v>
      </c>
      <c r="E132" s="13">
        <v>1049730130</v>
      </c>
    </row>
    <row r="133" spans="1:5" ht="23.25">
      <c r="A133" s="13"/>
      <c r="B133" s="14"/>
      <c r="C133" s="14"/>
      <c r="D133" s="14" t="s">
        <v>149</v>
      </c>
      <c r="E133" s="13">
        <v>1049730114</v>
      </c>
    </row>
    <row r="134" spans="1:5" ht="23.25">
      <c r="A134" s="13"/>
      <c r="B134" s="14"/>
      <c r="C134" s="14"/>
      <c r="D134" s="14" t="s">
        <v>150</v>
      </c>
      <c r="E134" s="13">
        <v>1049730123</v>
      </c>
    </row>
    <row r="135" spans="1:5" ht="23.25">
      <c r="A135" s="13"/>
      <c r="B135" s="14"/>
      <c r="C135" s="14"/>
      <c r="D135" s="14" t="s">
        <v>151</v>
      </c>
      <c r="E135" s="13">
        <v>1049730119</v>
      </c>
    </row>
    <row r="136" spans="1:5" ht="23.25">
      <c r="A136" s="13"/>
      <c r="B136" s="14"/>
      <c r="C136" s="14"/>
      <c r="D136" s="14" t="s">
        <v>152</v>
      </c>
      <c r="E136" s="13">
        <v>1049730131</v>
      </c>
    </row>
    <row r="137" spans="1:5" ht="23.25">
      <c r="A137" s="13"/>
      <c r="B137" s="14"/>
      <c r="C137" s="14"/>
      <c r="D137" s="14" t="s">
        <v>153</v>
      </c>
      <c r="E137" s="13">
        <v>1049730122</v>
      </c>
    </row>
    <row r="138" spans="1:5" ht="23.25">
      <c r="A138" s="13"/>
      <c r="B138" s="14"/>
      <c r="C138" s="14"/>
      <c r="D138" s="14" t="s">
        <v>154</v>
      </c>
      <c r="E138" s="13">
        <v>1049730127</v>
      </c>
    </row>
    <row r="139" spans="1:5" ht="23.25">
      <c r="A139" s="13"/>
      <c r="B139" s="14"/>
      <c r="C139" s="14"/>
      <c r="D139" s="14" t="s">
        <v>155</v>
      </c>
      <c r="E139" s="13">
        <v>1049730115</v>
      </c>
    </row>
    <row r="140" spans="1:5" ht="23.25">
      <c r="A140" s="13"/>
      <c r="B140" s="14"/>
      <c r="C140" s="14"/>
      <c r="D140" s="14" t="s">
        <v>156</v>
      </c>
      <c r="E140" s="13">
        <v>1049730126</v>
      </c>
    </row>
    <row r="141" spans="1:5" ht="23.25">
      <c r="A141" s="13"/>
      <c r="B141" s="14"/>
      <c r="C141" s="14"/>
      <c r="D141" s="14" t="s">
        <v>157</v>
      </c>
      <c r="E141" s="13">
        <v>1049730124</v>
      </c>
    </row>
    <row r="142" spans="1:5" ht="23.25">
      <c r="A142" s="13"/>
      <c r="B142" s="14"/>
      <c r="C142" s="14"/>
      <c r="D142" s="14" t="s">
        <v>158</v>
      </c>
      <c r="E142" s="13">
        <v>1049730121</v>
      </c>
    </row>
    <row r="143" spans="1:5" ht="23.25">
      <c r="A143" s="13"/>
      <c r="B143" s="14"/>
      <c r="C143" s="14"/>
      <c r="D143" s="14" t="s">
        <v>159</v>
      </c>
      <c r="E143" s="13">
        <v>1049730125</v>
      </c>
    </row>
    <row r="144" spans="1:5" ht="23.25">
      <c r="A144" s="13"/>
      <c r="B144" s="14"/>
      <c r="C144" s="14"/>
      <c r="D144" s="14" t="s">
        <v>160</v>
      </c>
      <c r="E144" s="13">
        <v>1049730133</v>
      </c>
    </row>
    <row r="145" spans="1:5" ht="23.25">
      <c r="A145" s="13"/>
      <c r="B145" s="14"/>
      <c r="C145" s="14"/>
      <c r="D145" s="14" t="s">
        <v>161</v>
      </c>
      <c r="E145" s="13">
        <v>1049730116</v>
      </c>
    </row>
    <row r="146" spans="1:5" ht="23.25">
      <c r="A146" s="13"/>
      <c r="B146" s="14"/>
      <c r="C146" s="14"/>
      <c r="D146" s="14" t="s">
        <v>162</v>
      </c>
      <c r="E146" s="13">
        <v>1049730132</v>
      </c>
    </row>
    <row r="147" spans="1:5" ht="24" thickBot="1">
      <c r="A147" s="19"/>
      <c r="B147" s="20"/>
      <c r="C147" s="20"/>
      <c r="D147" s="17"/>
      <c r="E147" s="19"/>
    </row>
    <row r="148" spans="1:5" ht="24" thickTop="1">
      <c r="A148" s="13">
        <v>9</v>
      </c>
      <c r="B148" s="14" t="s">
        <v>163</v>
      </c>
      <c r="C148" s="14" t="s">
        <v>164</v>
      </c>
      <c r="D148" s="14" t="s">
        <v>165</v>
      </c>
      <c r="E148" s="13">
        <v>1049730134</v>
      </c>
    </row>
    <row r="149" spans="1:5" ht="23.25">
      <c r="A149" s="13"/>
      <c r="B149" s="14"/>
      <c r="C149" s="14"/>
      <c r="D149" s="14" t="s">
        <v>166</v>
      </c>
      <c r="E149" s="13">
        <v>1049730135</v>
      </c>
    </row>
    <row r="150" spans="1:5" ht="23.25">
      <c r="A150" s="13"/>
      <c r="B150" s="14"/>
      <c r="C150" s="14"/>
      <c r="D150" s="14" t="s">
        <v>167</v>
      </c>
      <c r="E150" s="13">
        <v>1049730137</v>
      </c>
    </row>
    <row r="151" spans="1:5" ht="23.25">
      <c r="A151" s="13"/>
      <c r="B151" s="14"/>
      <c r="C151" s="14"/>
      <c r="D151" s="14" t="s">
        <v>168</v>
      </c>
      <c r="E151" s="13">
        <v>1049730143</v>
      </c>
    </row>
    <row r="152" spans="1:5" ht="23.25">
      <c r="A152" s="13"/>
      <c r="B152" s="14"/>
      <c r="C152" s="14"/>
      <c r="D152" s="14" t="s">
        <v>169</v>
      </c>
      <c r="E152" s="13">
        <v>1049730136</v>
      </c>
    </row>
    <row r="153" spans="1:5" ht="23.25">
      <c r="A153" s="13"/>
      <c r="B153" s="14"/>
      <c r="C153" s="14"/>
      <c r="D153" s="14" t="s">
        <v>170</v>
      </c>
      <c r="E153" s="13">
        <v>1049730138</v>
      </c>
    </row>
    <row r="154" spans="1:5" ht="23.25">
      <c r="A154" s="13"/>
      <c r="B154" s="14"/>
      <c r="C154" s="14"/>
      <c r="D154" s="14" t="s">
        <v>171</v>
      </c>
      <c r="E154" s="13">
        <v>1049730144</v>
      </c>
    </row>
    <row r="155" spans="1:5" ht="23.25">
      <c r="A155" s="13"/>
      <c r="B155" s="14"/>
      <c r="C155" s="14"/>
      <c r="D155" s="14" t="s">
        <v>172</v>
      </c>
      <c r="E155" s="13">
        <v>1049730139</v>
      </c>
    </row>
    <row r="156" spans="1:5" ht="23.25">
      <c r="A156" s="13"/>
      <c r="B156" s="14"/>
      <c r="C156" s="14"/>
      <c r="D156" s="14" t="s">
        <v>173</v>
      </c>
      <c r="E156" s="13">
        <v>1049730140</v>
      </c>
    </row>
    <row r="157" spans="1:5" ht="23.25">
      <c r="A157" s="13"/>
      <c r="B157" s="14"/>
      <c r="C157" s="14"/>
      <c r="D157" s="14" t="s">
        <v>174</v>
      </c>
      <c r="E157" s="13">
        <v>1049730145</v>
      </c>
    </row>
    <row r="158" spans="1:5" ht="23.25">
      <c r="A158" s="13"/>
      <c r="B158" s="14"/>
      <c r="C158" s="14"/>
      <c r="D158" s="14" t="s">
        <v>175</v>
      </c>
      <c r="E158" s="13">
        <v>1049730146</v>
      </c>
    </row>
    <row r="159" spans="1:5" ht="23.25">
      <c r="A159" s="13"/>
      <c r="B159" s="14"/>
      <c r="C159" s="14"/>
      <c r="D159" s="14" t="s">
        <v>176</v>
      </c>
      <c r="E159" s="13">
        <v>1049730141</v>
      </c>
    </row>
    <row r="160" spans="1:5" ht="23.25">
      <c r="A160" s="13"/>
      <c r="B160" s="14"/>
      <c r="C160" s="14"/>
      <c r="D160" s="14" t="s">
        <v>177</v>
      </c>
      <c r="E160" s="13">
        <v>1049730148</v>
      </c>
    </row>
    <row r="161" spans="1:5" ht="23.25">
      <c r="A161" s="13"/>
      <c r="B161" s="14"/>
      <c r="C161" s="14"/>
      <c r="D161" s="14" t="s">
        <v>164</v>
      </c>
      <c r="E161" s="13">
        <v>1049730142</v>
      </c>
    </row>
    <row r="162" spans="1:5" ht="23.25">
      <c r="A162" s="13"/>
      <c r="B162" s="14"/>
      <c r="C162" s="14"/>
      <c r="D162" s="14" t="s">
        <v>178</v>
      </c>
      <c r="E162" s="13">
        <v>1049730147</v>
      </c>
    </row>
    <row r="163" spans="1:5" ht="24" thickBot="1">
      <c r="A163" s="19"/>
      <c r="B163" s="20"/>
      <c r="C163" s="20"/>
      <c r="D163" s="17"/>
      <c r="E163" s="19"/>
    </row>
    <row r="164" spans="1:5" ht="24" thickTop="1">
      <c r="A164" s="13">
        <v>10</v>
      </c>
      <c r="B164" s="14" t="s">
        <v>179</v>
      </c>
      <c r="C164" s="14" t="s">
        <v>180</v>
      </c>
      <c r="D164" s="14" t="s">
        <v>180</v>
      </c>
      <c r="E164" s="13">
        <v>1049730205</v>
      </c>
    </row>
    <row r="165" spans="1:5" ht="23.25">
      <c r="A165" s="13"/>
      <c r="B165" s="14"/>
      <c r="C165" s="14"/>
      <c r="D165" s="14" t="s">
        <v>181</v>
      </c>
      <c r="E165" s="13">
        <v>1049730196</v>
      </c>
    </row>
    <row r="166" spans="1:5" ht="23.25">
      <c r="A166" s="13"/>
      <c r="B166" s="14"/>
      <c r="C166" s="14"/>
      <c r="D166" s="14" t="s">
        <v>182</v>
      </c>
      <c r="E166" s="13">
        <v>1049730206</v>
      </c>
    </row>
    <row r="167" spans="1:5" ht="23.25">
      <c r="A167" s="13"/>
      <c r="B167" s="14"/>
      <c r="C167" s="14"/>
      <c r="D167" s="14" t="s">
        <v>183</v>
      </c>
      <c r="E167" s="13">
        <v>1049730183</v>
      </c>
    </row>
    <row r="168" spans="1:5" ht="23.25">
      <c r="A168" s="13"/>
      <c r="B168" s="14"/>
      <c r="C168" s="14"/>
      <c r="D168" s="14" t="s">
        <v>184</v>
      </c>
      <c r="E168" s="13">
        <v>1049730207</v>
      </c>
    </row>
    <row r="169" spans="1:5" ht="23.25">
      <c r="A169" s="13"/>
      <c r="B169" s="14"/>
      <c r="C169" s="14"/>
      <c r="D169" s="14" t="s">
        <v>185</v>
      </c>
      <c r="E169" s="13">
        <v>1049730184</v>
      </c>
    </row>
    <row r="170" spans="1:5" ht="23.25">
      <c r="A170" s="13"/>
      <c r="B170" s="14"/>
      <c r="C170" s="14"/>
      <c r="D170" s="14" t="s">
        <v>186</v>
      </c>
      <c r="E170" s="13">
        <v>1049730185</v>
      </c>
    </row>
    <row r="171" spans="1:5" ht="23.25">
      <c r="A171" s="13"/>
      <c r="B171" s="14"/>
      <c r="C171" s="14"/>
      <c r="D171" s="14" t="s">
        <v>187</v>
      </c>
      <c r="E171" s="13">
        <v>1049730200</v>
      </c>
    </row>
    <row r="172" spans="1:5" ht="23.25">
      <c r="A172" s="13"/>
      <c r="B172" s="14"/>
      <c r="C172" s="14"/>
      <c r="D172" s="14" t="s">
        <v>188</v>
      </c>
      <c r="E172" s="13">
        <v>1049730204</v>
      </c>
    </row>
    <row r="173" spans="1:5" ht="23.25">
      <c r="A173" s="13"/>
      <c r="B173" s="14"/>
      <c r="C173" s="14"/>
      <c r="D173" s="14" t="s">
        <v>189</v>
      </c>
      <c r="E173" s="13">
        <v>1049730211</v>
      </c>
    </row>
    <row r="174" spans="1:5" ht="23.25">
      <c r="A174" s="13"/>
      <c r="B174" s="14"/>
      <c r="C174" s="14"/>
      <c r="D174" s="14" t="s">
        <v>190</v>
      </c>
      <c r="E174" s="13">
        <v>1049730186</v>
      </c>
    </row>
    <row r="175" spans="1:5" ht="23.25">
      <c r="A175" s="13"/>
      <c r="B175" s="14"/>
      <c r="C175" s="14"/>
      <c r="D175" s="14" t="s">
        <v>191</v>
      </c>
      <c r="E175" s="13">
        <v>1049730208</v>
      </c>
    </row>
    <row r="176" spans="1:5" ht="23.25">
      <c r="A176" s="13"/>
      <c r="B176" s="14"/>
      <c r="C176" s="14"/>
      <c r="D176" s="14" t="s">
        <v>192</v>
      </c>
      <c r="E176" s="13">
        <v>1049730209</v>
      </c>
    </row>
    <row r="177" spans="1:5" ht="23.25">
      <c r="A177" s="13"/>
      <c r="B177" s="14"/>
      <c r="C177" s="14"/>
      <c r="D177" s="14" t="s">
        <v>193</v>
      </c>
      <c r="E177" s="13">
        <v>1049730210</v>
      </c>
    </row>
    <row r="178" spans="1:5" ht="23.25">
      <c r="A178" s="13"/>
      <c r="B178" s="14"/>
      <c r="C178" s="14"/>
      <c r="D178" s="14" t="s">
        <v>194</v>
      </c>
      <c r="E178" s="13">
        <v>1049730195</v>
      </c>
    </row>
    <row r="179" spans="1:5" ht="24" thickBot="1">
      <c r="A179" s="19"/>
      <c r="B179" s="20"/>
      <c r="C179" s="20"/>
      <c r="D179" s="17"/>
      <c r="E179" s="19"/>
    </row>
    <row r="180" spans="1:5" ht="24" thickTop="1">
      <c r="A180" s="13">
        <v>11</v>
      </c>
      <c r="B180" s="14" t="s">
        <v>195</v>
      </c>
      <c r="C180" s="14" t="s">
        <v>196</v>
      </c>
      <c r="D180" s="24" t="s">
        <v>197</v>
      </c>
      <c r="E180" s="13">
        <v>7249042308</v>
      </c>
    </row>
    <row r="181" spans="1:5" ht="23.25">
      <c r="A181" s="13"/>
      <c r="B181" s="14"/>
      <c r="C181" s="14"/>
      <c r="D181" s="14" t="s">
        <v>198</v>
      </c>
      <c r="E181" s="13">
        <v>1049730187</v>
      </c>
    </row>
    <row r="182" spans="1:5" ht="23.25">
      <c r="A182" s="13"/>
      <c r="B182" s="14"/>
      <c r="C182" s="14"/>
      <c r="D182" s="14" t="s">
        <v>199</v>
      </c>
      <c r="E182" s="13">
        <v>1049730188</v>
      </c>
    </row>
    <row r="183" spans="1:5" ht="23.25">
      <c r="A183" s="13"/>
      <c r="B183" s="14"/>
      <c r="C183" s="14"/>
      <c r="D183" s="14" t="s">
        <v>200</v>
      </c>
      <c r="E183" s="13">
        <v>1049730189</v>
      </c>
    </row>
    <row r="184" spans="1:5" ht="23.25">
      <c r="A184" s="13"/>
      <c r="B184" s="14"/>
      <c r="C184" s="14"/>
      <c r="D184" s="14" t="s">
        <v>201</v>
      </c>
      <c r="E184" s="13">
        <v>1049730190</v>
      </c>
    </row>
    <row r="185" spans="1:5" ht="23.25">
      <c r="A185" s="13"/>
      <c r="B185" s="14"/>
      <c r="C185" s="14"/>
      <c r="D185" s="14" t="s">
        <v>202</v>
      </c>
      <c r="E185" s="13">
        <v>1049730191</v>
      </c>
    </row>
    <row r="186" spans="1:5" ht="23.25">
      <c r="A186" s="13"/>
      <c r="B186" s="14"/>
      <c r="C186" s="14"/>
      <c r="D186" s="14" t="s">
        <v>196</v>
      </c>
      <c r="E186" s="13">
        <v>1049730193</v>
      </c>
    </row>
    <row r="187" spans="1:5" ht="23.25">
      <c r="A187" s="13"/>
      <c r="B187" s="14"/>
      <c r="C187" s="14"/>
      <c r="D187" s="14" t="s">
        <v>203</v>
      </c>
      <c r="E187" s="13">
        <v>1049730192</v>
      </c>
    </row>
    <row r="188" spans="1:5" ht="23.25">
      <c r="A188" s="13"/>
      <c r="B188" s="14"/>
      <c r="C188" s="14"/>
      <c r="D188" s="14" t="s">
        <v>204</v>
      </c>
      <c r="E188" s="13">
        <v>1049730194</v>
      </c>
    </row>
    <row r="189" spans="1:5" ht="23.25">
      <c r="A189" s="13"/>
      <c r="B189" s="14"/>
      <c r="C189" s="14"/>
      <c r="D189" s="14" t="s">
        <v>205</v>
      </c>
      <c r="E189" s="13">
        <v>1049730095</v>
      </c>
    </row>
    <row r="190" spans="1:5" ht="24" thickBot="1">
      <c r="A190" s="19"/>
      <c r="B190" s="20"/>
      <c r="C190" s="20"/>
      <c r="D190" s="17"/>
      <c r="E190" s="19"/>
    </row>
    <row r="191" spans="1:5" ht="24" thickTop="1">
      <c r="A191" s="13">
        <v>12</v>
      </c>
      <c r="B191" s="14" t="s">
        <v>195</v>
      </c>
      <c r="C191" s="14" t="s">
        <v>206</v>
      </c>
      <c r="D191" s="14" t="s">
        <v>207</v>
      </c>
      <c r="E191" s="13">
        <v>1049730197</v>
      </c>
    </row>
    <row r="192" spans="1:5" ht="23.25">
      <c r="A192" s="13"/>
      <c r="B192" s="14"/>
      <c r="C192" s="14"/>
      <c r="D192" s="14" t="s">
        <v>208</v>
      </c>
      <c r="E192" s="13">
        <v>1049730198</v>
      </c>
    </row>
    <row r="193" spans="1:5" ht="23.25">
      <c r="A193" s="13"/>
      <c r="B193" s="14"/>
      <c r="C193" s="14"/>
      <c r="D193" s="14" t="s">
        <v>206</v>
      </c>
      <c r="E193" s="13">
        <v>1049730199</v>
      </c>
    </row>
    <row r="194" spans="1:5" ht="23.25">
      <c r="A194" s="13"/>
      <c r="B194" s="14"/>
      <c r="C194" s="14"/>
      <c r="D194" s="14" t="s">
        <v>209</v>
      </c>
      <c r="E194" s="13">
        <v>1049730201</v>
      </c>
    </row>
    <row r="195" spans="1:5" ht="23.25">
      <c r="A195" s="13"/>
      <c r="B195" s="14"/>
      <c r="C195" s="14"/>
      <c r="D195" s="14" t="s">
        <v>210</v>
      </c>
      <c r="E195" s="13">
        <v>1049730202</v>
      </c>
    </row>
    <row r="196" spans="1:5" ht="23.25">
      <c r="A196" s="13"/>
      <c r="B196" s="14"/>
      <c r="C196" s="14"/>
      <c r="D196" s="14" t="s">
        <v>211</v>
      </c>
      <c r="E196" s="13">
        <v>1049730203</v>
      </c>
    </row>
    <row r="197" spans="1:5" ht="24" thickBot="1">
      <c r="A197" s="19"/>
      <c r="B197" s="20"/>
      <c r="C197" s="20"/>
      <c r="D197" s="17"/>
      <c r="E197" s="19"/>
    </row>
    <row r="198" spans="1:5" ht="24" thickTop="1">
      <c r="A198" s="13">
        <v>13</v>
      </c>
      <c r="B198" s="14" t="s">
        <v>212</v>
      </c>
      <c r="C198" s="14" t="s">
        <v>213</v>
      </c>
      <c r="D198" s="14" t="s">
        <v>214</v>
      </c>
      <c r="E198" s="13">
        <v>1049730154</v>
      </c>
    </row>
    <row r="199" spans="1:5" ht="23.25">
      <c r="A199" s="13"/>
      <c r="B199" s="14"/>
      <c r="C199" s="14"/>
      <c r="D199" s="14" t="s">
        <v>215</v>
      </c>
      <c r="E199" s="13">
        <v>1049730149</v>
      </c>
    </row>
    <row r="200" spans="1:5" ht="23.25">
      <c r="A200" s="13"/>
      <c r="B200" s="14"/>
      <c r="C200" s="14"/>
      <c r="D200" s="14" t="s">
        <v>216</v>
      </c>
      <c r="E200" s="13">
        <v>1049730161</v>
      </c>
    </row>
    <row r="201" spans="1:5" ht="23.25">
      <c r="A201" s="13"/>
      <c r="B201" s="14"/>
      <c r="C201" s="14"/>
      <c r="D201" s="14" t="s">
        <v>217</v>
      </c>
      <c r="E201" s="13">
        <v>1049730155</v>
      </c>
    </row>
    <row r="202" spans="1:5" ht="23.25">
      <c r="A202" s="13"/>
      <c r="B202" s="14"/>
      <c r="C202" s="14"/>
      <c r="D202" s="14" t="s">
        <v>218</v>
      </c>
      <c r="E202" s="13">
        <v>1049730162</v>
      </c>
    </row>
    <row r="203" spans="1:5" ht="23.25">
      <c r="A203" s="13"/>
      <c r="B203" s="14"/>
      <c r="C203" s="14"/>
      <c r="D203" s="14" t="s">
        <v>219</v>
      </c>
      <c r="E203" s="13">
        <v>1049730163</v>
      </c>
    </row>
    <row r="204" spans="1:5" ht="23.25">
      <c r="A204" s="13"/>
      <c r="B204" s="14"/>
      <c r="C204" s="14"/>
      <c r="D204" s="14" t="s">
        <v>213</v>
      </c>
      <c r="E204" s="13">
        <v>1049730150</v>
      </c>
    </row>
    <row r="205" spans="1:5" ht="23.25">
      <c r="A205" s="13"/>
      <c r="B205" s="14"/>
      <c r="C205" s="14"/>
      <c r="D205" s="14" t="s">
        <v>220</v>
      </c>
      <c r="E205" s="13">
        <v>1049730151</v>
      </c>
    </row>
    <row r="206" spans="1:5" ht="23.25">
      <c r="A206" s="13"/>
      <c r="B206" s="14"/>
      <c r="C206" s="14"/>
      <c r="D206" s="14" t="s">
        <v>221</v>
      </c>
      <c r="E206" s="13">
        <v>1049730156</v>
      </c>
    </row>
    <row r="207" spans="1:5" ht="23.25">
      <c r="A207" s="13"/>
      <c r="B207" s="14"/>
      <c r="C207" s="14"/>
      <c r="D207" s="14" t="s">
        <v>222</v>
      </c>
      <c r="E207" s="13">
        <v>1049730164</v>
      </c>
    </row>
    <row r="208" spans="1:5" ht="23.25">
      <c r="A208" s="13"/>
      <c r="B208" s="14"/>
      <c r="C208" s="14"/>
      <c r="D208" s="14" t="s">
        <v>223</v>
      </c>
      <c r="E208" s="13">
        <v>1049730152</v>
      </c>
    </row>
    <row r="209" spans="1:5" ht="23.25">
      <c r="A209" s="13"/>
      <c r="B209" s="14"/>
      <c r="C209" s="14"/>
      <c r="D209" s="14" t="s">
        <v>224</v>
      </c>
      <c r="E209" s="13">
        <v>1049730157</v>
      </c>
    </row>
    <row r="210" spans="1:5" ht="23.25">
      <c r="A210" s="13"/>
      <c r="B210" s="14"/>
      <c r="C210" s="14"/>
      <c r="D210" s="14" t="s">
        <v>225</v>
      </c>
      <c r="E210" s="13">
        <v>1049730158</v>
      </c>
    </row>
    <row r="211" spans="1:5" ht="23.25">
      <c r="A211" s="13"/>
      <c r="B211" s="14"/>
      <c r="C211" s="14"/>
      <c r="D211" s="14" t="s">
        <v>226</v>
      </c>
      <c r="E211" s="13">
        <v>1049730153</v>
      </c>
    </row>
    <row r="212" spans="1:5" ht="23.25">
      <c r="A212" s="13"/>
      <c r="B212" s="14"/>
      <c r="C212" s="14"/>
      <c r="D212" s="14" t="s">
        <v>227</v>
      </c>
      <c r="E212" s="13">
        <v>1049730166</v>
      </c>
    </row>
    <row r="213" spans="1:5" ht="23.25">
      <c r="A213" s="13"/>
      <c r="B213" s="14"/>
      <c r="C213" s="14"/>
      <c r="D213" s="14" t="s">
        <v>228</v>
      </c>
      <c r="E213" s="13">
        <v>1049730159</v>
      </c>
    </row>
    <row r="214" spans="1:5" ht="23.25">
      <c r="A214" s="13"/>
      <c r="B214" s="14"/>
      <c r="C214" s="14"/>
      <c r="D214" s="14" t="s">
        <v>229</v>
      </c>
      <c r="E214" s="13">
        <v>1049730160</v>
      </c>
    </row>
    <row r="215" spans="1:5" ht="23.25">
      <c r="A215" s="13"/>
      <c r="B215" s="14"/>
      <c r="C215" s="14"/>
      <c r="D215" s="14" t="s">
        <v>230</v>
      </c>
      <c r="E215" s="13">
        <v>1049730165</v>
      </c>
    </row>
    <row r="216" spans="1:5" ht="24" thickBot="1">
      <c r="A216" s="19"/>
      <c r="B216" s="20"/>
      <c r="C216" s="20"/>
      <c r="D216" s="17"/>
      <c r="E216" s="19"/>
    </row>
    <row r="217" spans="1:5" ht="24" thickTop="1">
      <c r="A217" s="13">
        <v>14</v>
      </c>
      <c r="B217" s="14" t="s">
        <v>231</v>
      </c>
      <c r="C217" s="14" t="s">
        <v>232</v>
      </c>
      <c r="D217" s="14" t="s">
        <v>233</v>
      </c>
      <c r="E217" s="13">
        <v>1049730176</v>
      </c>
    </row>
    <row r="218" spans="1:5" ht="23.25">
      <c r="A218" s="13"/>
      <c r="B218" s="14"/>
      <c r="C218" s="14"/>
      <c r="D218" s="25" t="s">
        <v>234</v>
      </c>
      <c r="E218" s="13">
        <v>1049730169</v>
      </c>
    </row>
    <row r="219" spans="1:5" ht="23.25">
      <c r="A219" s="13"/>
      <c r="B219" s="14"/>
      <c r="C219" s="14"/>
      <c r="D219" s="14" t="s">
        <v>235</v>
      </c>
      <c r="E219" s="13">
        <v>1049730174</v>
      </c>
    </row>
    <row r="220" spans="1:5" ht="23.25">
      <c r="A220" s="13"/>
      <c r="B220" s="14"/>
      <c r="C220" s="14"/>
      <c r="D220" s="14" t="s">
        <v>236</v>
      </c>
      <c r="E220" s="13">
        <v>1049730175</v>
      </c>
    </row>
    <row r="221" spans="1:5" ht="23.25">
      <c r="A221" s="13"/>
      <c r="B221" s="14"/>
      <c r="C221" s="14"/>
      <c r="D221" s="14" t="s">
        <v>237</v>
      </c>
      <c r="E221" s="13">
        <v>1049730170</v>
      </c>
    </row>
    <row r="222" spans="1:5" ht="23.25">
      <c r="A222" s="13"/>
      <c r="B222" s="14"/>
      <c r="C222" s="14"/>
      <c r="D222" s="14" t="s">
        <v>238</v>
      </c>
      <c r="E222" s="13">
        <v>1049730171</v>
      </c>
    </row>
    <row r="223" spans="1:5" ht="23.25">
      <c r="A223" s="13"/>
      <c r="B223" s="14"/>
      <c r="C223" s="14"/>
      <c r="D223" s="14" t="s">
        <v>239</v>
      </c>
      <c r="E223" s="13">
        <v>1049730173</v>
      </c>
    </row>
    <row r="224" spans="1:5" ht="23.25">
      <c r="A224" s="13"/>
      <c r="B224" s="14"/>
      <c r="C224" s="14"/>
      <c r="D224" s="14" t="s">
        <v>240</v>
      </c>
      <c r="E224" s="13">
        <v>1049730172</v>
      </c>
    </row>
    <row r="225" spans="1:5" ht="23.25">
      <c r="A225" s="13"/>
      <c r="B225" s="14"/>
      <c r="C225" s="14"/>
      <c r="D225" s="14" t="s">
        <v>241</v>
      </c>
      <c r="E225" s="13">
        <v>1049730180</v>
      </c>
    </row>
    <row r="226" spans="1:5" ht="23.25">
      <c r="A226" s="13"/>
      <c r="B226" s="14"/>
      <c r="C226" s="14"/>
      <c r="D226" s="14" t="s">
        <v>242</v>
      </c>
      <c r="E226" s="13">
        <v>1049730177</v>
      </c>
    </row>
    <row r="227" spans="1:5" ht="23.25">
      <c r="A227" s="13"/>
      <c r="B227" s="14"/>
      <c r="C227" s="14"/>
      <c r="D227" s="14" t="s">
        <v>243</v>
      </c>
      <c r="E227" s="13">
        <v>1049730182</v>
      </c>
    </row>
    <row r="228" spans="1:5" ht="23.25">
      <c r="A228" s="13"/>
      <c r="B228" s="14"/>
      <c r="C228" s="14"/>
      <c r="D228" s="14" t="s">
        <v>244</v>
      </c>
      <c r="E228" s="13">
        <v>1049730168</v>
      </c>
    </row>
    <row r="229" spans="1:5" ht="23.25">
      <c r="A229" s="13"/>
      <c r="B229" s="14"/>
      <c r="C229" s="14"/>
      <c r="D229" s="14" t="s">
        <v>245</v>
      </c>
      <c r="E229" s="13">
        <v>1049730179</v>
      </c>
    </row>
    <row r="230" spans="1:5" ht="23.25">
      <c r="A230" s="13"/>
      <c r="B230" s="14"/>
      <c r="C230" s="14"/>
      <c r="D230" s="14" t="s">
        <v>232</v>
      </c>
      <c r="E230" s="13">
        <v>1049730178</v>
      </c>
    </row>
    <row r="231" spans="1:5" ht="23.25">
      <c r="A231" s="13"/>
      <c r="B231" s="14"/>
      <c r="C231" s="14"/>
      <c r="D231" s="14" t="s">
        <v>246</v>
      </c>
      <c r="E231" s="13">
        <v>1049730181</v>
      </c>
    </row>
    <row r="232" spans="1:5" ht="24" thickBot="1">
      <c r="A232" s="19"/>
      <c r="B232" s="20"/>
      <c r="C232" s="20"/>
      <c r="D232" s="17"/>
      <c r="E232" s="19"/>
    </row>
    <row r="233" spans="1:5" ht="24" thickTop="1">
      <c r="A233" s="13">
        <v>15</v>
      </c>
      <c r="B233" s="14" t="s">
        <v>247</v>
      </c>
      <c r="C233" s="14" t="s">
        <v>248</v>
      </c>
      <c r="D233" s="14" t="s">
        <v>248</v>
      </c>
      <c r="E233" s="13">
        <v>1049730227</v>
      </c>
    </row>
    <row r="234" spans="1:5" ht="23.25">
      <c r="A234" s="13"/>
      <c r="B234" s="14"/>
      <c r="C234" s="14"/>
      <c r="D234" s="14" t="s">
        <v>249</v>
      </c>
      <c r="E234" s="13">
        <v>1049730228</v>
      </c>
    </row>
    <row r="235" spans="1:5" ht="23.25">
      <c r="A235" s="13"/>
      <c r="B235" s="14"/>
      <c r="C235" s="14"/>
      <c r="D235" s="14" t="s">
        <v>250</v>
      </c>
      <c r="E235" s="13">
        <v>1049730234</v>
      </c>
    </row>
    <row r="236" spans="1:5" ht="23.25">
      <c r="A236" s="13"/>
      <c r="B236" s="14"/>
      <c r="C236" s="14"/>
      <c r="D236" s="14" t="s">
        <v>251</v>
      </c>
      <c r="E236" s="13">
        <v>1049730239</v>
      </c>
    </row>
    <row r="237" spans="1:5" ht="23.25">
      <c r="A237" s="13"/>
      <c r="B237" s="14"/>
      <c r="C237" s="14"/>
      <c r="D237" s="14" t="s">
        <v>252</v>
      </c>
      <c r="E237" s="13">
        <v>1049730238</v>
      </c>
    </row>
    <row r="238" spans="1:5" ht="23.25">
      <c r="A238" s="13"/>
      <c r="B238" s="14"/>
      <c r="C238" s="14"/>
      <c r="D238" s="14" t="s">
        <v>253</v>
      </c>
      <c r="E238" s="13">
        <v>1049730240</v>
      </c>
    </row>
    <row r="239" spans="1:5" ht="23.25">
      <c r="A239" s="13"/>
      <c r="B239" s="14"/>
      <c r="C239" s="14"/>
      <c r="D239" s="14" t="s">
        <v>254</v>
      </c>
      <c r="E239" s="13">
        <v>1049730235</v>
      </c>
    </row>
    <row r="240" spans="1:5" ht="23.25">
      <c r="A240" s="13"/>
      <c r="B240" s="14"/>
      <c r="C240" s="14"/>
      <c r="D240" s="14" t="s">
        <v>255</v>
      </c>
      <c r="E240" s="13">
        <v>1049730229</v>
      </c>
    </row>
    <row r="241" spans="1:5" ht="23.25">
      <c r="A241" s="13"/>
      <c r="B241" s="14"/>
      <c r="C241" s="14"/>
      <c r="D241" s="14" t="s">
        <v>256</v>
      </c>
      <c r="E241" s="13">
        <v>1049730230</v>
      </c>
    </row>
    <row r="242" spans="1:5" ht="23.25">
      <c r="A242" s="13"/>
      <c r="B242" s="14"/>
      <c r="C242" s="14"/>
      <c r="D242" s="14" t="s">
        <v>257</v>
      </c>
      <c r="E242" s="13">
        <v>1049730233</v>
      </c>
    </row>
    <row r="243" spans="1:5" ht="23.25">
      <c r="A243" s="13"/>
      <c r="B243" s="14"/>
      <c r="C243" s="14"/>
      <c r="D243" s="14" t="s">
        <v>258</v>
      </c>
      <c r="E243" s="13">
        <v>1049730231</v>
      </c>
    </row>
    <row r="244" spans="1:5" ht="23.25">
      <c r="A244" s="13"/>
      <c r="B244" s="14"/>
      <c r="C244" s="14"/>
      <c r="D244" s="14" t="s">
        <v>259</v>
      </c>
      <c r="E244" s="13">
        <v>1049730241</v>
      </c>
    </row>
    <row r="245" spans="1:5" ht="23.25">
      <c r="A245" s="13"/>
      <c r="B245" s="14"/>
      <c r="C245" s="14"/>
      <c r="D245" s="14" t="s">
        <v>260</v>
      </c>
      <c r="E245" s="13">
        <v>1049730242</v>
      </c>
    </row>
    <row r="246" spans="1:5" ht="23.25">
      <c r="A246" s="13"/>
      <c r="B246" s="14"/>
      <c r="C246" s="14"/>
      <c r="D246" s="14" t="s">
        <v>261</v>
      </c>
      <c r="E246" s="13">
        <v>1049730236</v>
      </c>
    </row>
    <row r="247" spans="1:5" ht="23.25">
      <c r="A247" s="13"/>
      <c r="B247" s="14"/>
      <c r="C247" s="14"/>
      <c r="D247" s="14" t="s">
        <v>262</v>
      </c>
      <c r="E247" s="13">
        <v>1049730232</v>
      </c>
    </row>
    <row r="248" spans="1:5" ht="23.25">
      <c r="A248" s="13"/>
      <c r="B248" s="14"/>
      <c r="C248" s="14"/>
      <c r="D248" s="14" t="s">
        <v>263</v>
      </c>
      <c r="E248" s="13">
        <v>1049730243</v>
      </c>
    </row>
    <row r="249" spans="1:5" ht="23.25">
      <c r="A249" s="13"/>
      <c r="B249" s="14"/>
      <c r="C249" s="14"/>
      <c r="D249" s="14" t="s">
        <v>264</v>
      </c>
      <c r="E249" s="13">
        <v>1049730237</v>
      </c>
    </row>
    <row r="250" spans="1:5" ht="23.25">
      <c r="A250" s="13"/>
      <c r="B250" s="14"/>
      <c r="C250" s="14"/>
      <c r="D250" s="14" t="s">
        <v>265</v>
      </c>
      <c r="E250" s="13">
        <v>1049730244</v>
      </c>
    </row>
    <row r="251" spans="1:5" ht="23.25">
      <c r="A251" s="13"/>
      <c r="B251" s="14"/>
      <c r="C251" s="14"/>
      <c r="D251" s="14" t="s">
        <v>266</v>
      </c>
      <c r="E251" s="13">
        <v>1049730245</v>
      </c>
    </row>
    <row r="252" spans="1:5" ht="24" thickBot="1">
      <c r="A252" s="19"/>
      <c r="B252" s="20"/>
      <c r="C252" s="20"/>
      <c r="D252" s="17"/>
      <c r="E252" s="19"/>
    </row>
    <row r="253" spans="1:5" ht="24" thickTop="1">
      <c r="A253" s="13">
        <v>16</v>
      </c>
      <c r="B253" s="14" t="s">
        <v>267</v>
      </c>
      <c r="C253" s="14" t="s">
        <v>268</v>
      </c>
      <c r="D253" s="14" t="s">
        <v>269</v>
      </c>
      <c r="E253" s="13">
        <v>1049730226</v>
      </c>
    </row>
    <row r="254" spans="1:5" ht="23.25">
      <c r="A254" s="13"/>
      <c r="B254" s="14"/>
      <c r="C254" s="14"/>
      <c r="D254" s="14" t="s">
        <v>270</v>
      </c>
      <c r="E254" s="13">
        <v>1049730222</v>
      </c>
    </row>
    <row r="255" spans="1:5" ht="23.25">
      <c r="A255" s="13"/>
      <c r="B255" s="14"/>
      <c r="C255" s="14"/>
      <c r="D255" s="14" t="s">
        <v>271</v>
      </c>
      <c r="E255" s="13">
        <v>1049730223</v>
      </c>
    </row>
    <row r="256" spans="1:5" ht="23.25">
      <c r="A256" s="13"/>
      <c r="B256" s="14"/>
      <c r="C256" s="14"/>
      <c r="D256" s="14" t="s">
        <v>272</v>
      </c>
      <c r="E256" s="13">
        <v>1049730224</v>
      </c>
    </row>
    <row r="257" spans="1:5" ht="23.25">
      <c r="A257" s="13"/>
      <c r="B257" s="14"/>
      <c r="C257" s="14"/>
      <c r="D257" s="14" t="s">
        <v>273</v>
      </c>
      <c r="E257" s="13">
        <v>1049730213</v>
      </c>
    </row>
    <row r="258" spans="1:5" ht="23.25">
      <c r="A258" s="13"/>
      <c r="B258" s="14"/>
      <c r="C258" s="14"/>
      <c r="D258" s="14" t="s">
        <v>274</v>
      </c>
      <c r="E258" s="13">
        <v>1049730214</v>
      </c>
    </row>
    <row r="259" spans="1:5" ht="23.25">
      <c r="A259" s="13"/>
      <c r="B259" s="14"/>
      <c r="C259" s="14"/>
      <c r="D259" s="14" t="s">
        <v>275</v>
      </c>
      <c r="E259" s="13">
        <v>1049730220</v>
      </c>
    </row>
    <row r="260" spans="1:5" ht="23.25">
      <c r="A260" s="13"/>
      <c r="B260" s="14"/>
      <c r="C260" s="14"/>
      <c r="D260" s="14" t="s">
        <v>276</v>
      </c>
      <c r="E260" s="13">
        <v>1049730225</v>
      </c>
    </row>
    <row r="261" spans="1:5" ht="23.25">
      <c r="A261" s="13"/>
      <c r="B261" s="14"/>
      <c r="C261" s="14"/>
      <c r="D261" s="14" t="s">
        <v>277</v>
      </c>
      <c r="E261" s="13">
        <v>1049730215</v>
      </c>
    </row>
    <row r="262" spans="1:5" ht="23.25">
      <c r="A262" s="13"/>
      <c r="B262" s="14"/>
      <c r="C262" s="14"/>
      <c r="D262" s="14" t="s">
        <v>278</v>
      </c>
      <c r="E262" s="13">
        <v>1049730217</v>
      </c>
    </row>
    <row r="263" spans="1:5" ht="23.25">
      <c r="A263" s="13"/>
      <c r="B263" s="14"/>
      <c r="C263" s="14"/>
      <c r="D263" s="14" t="s">
        <v>279</v>
      </c>
      <c r="E263" s="13">
        <v>1049730219</v>
      </c>
    </row>
    <row r="264" spans="1:5" ht="23.25">
      <c r="A264" s="13"/>
      <c r="B264" s="14"/>
      <c r="C264" s="14"/>
      <c r="D264" s="14" t="s">
        <v>268</v>
      </c>
      <c r="E264" s="13">
        <v>1049730212</v>
      </c>
    </row>
    <row r="265" spans="1:5" ht="23.25">
      <c r="A265" s="13"/>
      <c r="B265" s="14"/>
      <c r="C265" s="14"/>
      <c r="D265" s="14" t="s">
        <v>280</v>
      </c>
      <c r="E265" s="13">
        <v>1049730221</v>
      </c>
    </row>
    <row r="266" spans="1:5" ht="23.25">
      <c r="A266" s="13"/>
      <c r="B266" s="14"/>
      <c r="C266" s="14"/>
      <c r="D266" s="14" t="s">
        <v>281</v>
      </c>
      <c r="E266" s="13">
        <v>1049730216</v>
      </c>
    </row>
    <row r="267" spans="1:5" ht="23.25">
      <c r="A267" s="13"/>
      <c r="B267" s="14"/>
      <c r="C267" s="14"/>
      <c r="D267" s="14" t="s">
        <v>282</v>
      </c>
      <c r="E267" s="13">
        <v>1049730218</v>
      </c>
    </row>
    <row r="268" spans="1:5" ht="24" thickBot="1">
      <c r="A268" s="19"/>
      <c r="B268" s="20"/>
      <c r="C268" s="20"/>
      <c r="D268" s="17"/>
      <c r="E268" s="19"/>
    </row>
    <row r="269" spans="1:5" ht="24" thickTop="1">
      <c r="A269" s="13">
        <v>17</v>
      </c>
      <c r="B269" s="12" t="s">
        <v>283</v>
      </c>
      <c r="C269" s="18" t="s">
        <v>284</v>
      </c>
      <c r="D269" s="14" t="s">
        <v>284</v>
      </c>
      <c r="E269" s="13">
        <v>1049730258</v>
      </c>
    </row>
    <row r="270" spans="1:5" ht="24" thickBot="1">
      <c r="A270" s="15"/>
      <c r="B270" s="16"/>
      <c r="C270" s="16"/>
      <c r="D270" s="17"/>
      <c r="E270" s="15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User</cp:lastModifiedBy>
  <cp:lastPrinted>2016-03-14T04:08:49Z</cp:lastPrinted>
  <dcterms:created xsi:type="dcterms:W3CDTF">2015-03-02T11:07:48Z</dcterms:created>
  <dcterms:modified xsi:type="dcterms:W3CDTF">2016-03-18T03:11:33Z</dcterms:modified>
  <cp:category/>
  <cp:version/>
  <cp:contentType/>
  <cp:contentStatus/>
</cp:coreProperties>
</file>